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ms-office.activeX" PartName="/xl/activeX/activeX10.bin"/>
  <Override ContentType="application/vnd.ms-office.activeX+xml" PartName="/xl/activeX/activeX10.xml"/>
  <Override ContentType="application/vnd.ms-office.activeX" PartName="/xl/activeX/activeX11.bin"/>
  <Override ContentType="application/vnd.ms-office.activeX+xml" PartName="/xl/activeX/activeX11.xml"/>
  <Override ContentType="application/vnd.ms-office.activeX" PartName="/xl/activeX/activeX12.bin"/>
  <Override ContentType="application/vnd.ms-office.activeX+xml" PartName="/xl/activeX/activeX12.xml"/>
  <Override ContentType="application/vnd.ms-office.activeX" PartName="/xl/activeX/activeX13.bin"/>
  <Override ContentType="application/vnd.ms-office.activeX+xml" PartName="/xl/activeX/activeX13.xml"/>
  <Override ContentType="application/vnd.ms-office.activeX" PartName="/xl/activeX/activeX14.bin"/>
  <Override ContentType="application/vnd.ms-office.activeX+xml" PartName="/xl/activeX/activeX14.xml"/>
  <Override ContentType="application/vnd.ms-office.activeX" PartName="/xl/activeX/activeX15.bin"/>
  <Override ContentType="application/vnd.ms-office.activeX+xml" PartName="/xl/activeX/activeX15.xml"/>
  <Override ContentType="application/vnd.ms-office.activeX" PartName="/xl/activeX/activeX16.bin"/>
  <Override ContentType="application/vnd.ms-office.activeX+xml" PartName="/xl/activeX/activeX16.xml"/>
  <Override ContentType="application/vnd.ms-office.activeX" PartName="/xl/activeX/activeX17.bin"/>
  <Override ContentType="application/vnd.ms-office.activeX+xml" PartName="/xl/activeX/activeX17.xml"/>
  <Override ContentType="application/vnd.ms-office.activeX" PartName="/xl/activeX/activeX18.bin"/>
  <Override ContentType="application/vnd.ms-office.activeX+xml" PartName="/xl/activeX/activeX18.xml"/>
  <Override ContentType="application/vnd.ms-office.activeX" PartName="/xl/activeX/activeX19.bin"/>
  <Override ContentType="application/vnd.ms-office.activeX+xml" PartName="/xl/activeX/activeX19.xml"/>
  <Override ContentType="application/vnd.ms-office.activeX" PartName="/xl/activeX/activeX20.bin"/>
  <Override ContentType="application/vnd.ms-office.activeX+xml" PartName="/xl/activeX/activeX20.xml"/>
  <Override ContentType="application/vnd.ms-office.activeX" PartName="/xl/activeX/activeX21.bin"/>
  <Override ContentType="application/vnd.ms-office.activeX+xml" PartName="/xl/activeX/activeX21.xml"/>
  <Override ContentType="application/vnd.ms-office.activeX" PartName="/xl/activeX/activeX22.bin"/>
  <Override ContentType="application/vnd.ms-office.activeX+xml" PartName="/xl/activeX/activeX22.xml"/>
  <Override ContentType="application/vnd.ms-office.activeX" PartName="/xl/activeX/activeX23.bin"/>
  <Override ContentType="application/vnd.ms-office.activeX+xml" PartName="/xl/activeX/activeX23.xml"/>
  <Override ContentType="application/vnd.ms-office.activeX" PartName="/xl/activeX/activeX24.bin"/>
  <Override ContentType="application/vnd.ms-office.activeX+xml" PartName="/xl/activeX/activeX24.xml"/>
  <Override ContentType="application/vnd.ms-office.activeX" PartName="/xl/activeX/activeX25.bin"/>
  <Override ContentType="application/vnd.ms-office.activeX+xml" PartName="/xl/activeX/activeX25.xml"/>
  <Override ContentType="application/vnd.ms-office.activeX" PartName="/xl/activeX/activeX26.bin"/>
  <Override ContentType="application/vnd.ms-office.activeX+xml" PartName="/xl/activeX/activeX26.xml"/>
  <Override ContentType="application/vnd.ms-office.activeX" PartName="/xl/activeX/activeX27.bin"/>
  <Override ContentType="application/vnd.ms-office.activeX+xml" PartName="/xl/activeX/activeX27.xml"/>
  <Override ContentType="application/vnd.ms-office.activeX" PartName="/xl/activeX/activeX28.bin"/>
  <Override ContentType="application/vnd.ms-office.activeX+xml" PartName="/xl/activeX/activeX28.xml"/>
  <Override ContentType="application/vnd.ms-office.activeX" PartName="/xl/activeX/activeX29.bin"/>
  <Override ContentType="application/vnd.ms-office.activeX+xml" PartName="/xl/activeX/activeX29.xml"/>
  <Override ContentType="application/vnd.ms-office.activeX" PartName="/xl/activeX/activeX30.bin"/>
  <Override ContentType="application/vnd.ms-office.activeX+xml" PartName="/xl/activeX/activeX30.xml"/>
  <Override ContentType="application/vnd.ms-office.activeX" PartName="/xl/activeX/activeX31.bin"/>
  <Override ContentType="application/vnd.ms-office.activeX+xml" PartName="/xl/activeX/activeX31.xml"/>
  <Override ContentType="application/vnd.ms-office.activeX" PartName="/xl/activeX/activeX32.bin"/>
  <Override ContentType="application/vnd.ms-office.activeX+xml" PartName="/xl/activeX/activeX32.xml"/>
  <Override ContentType="application/vnd.ms-office.activeX" PartName="/xl/activeX/activeX33.bin"/>
  <Override ContentType="application/vnd.ms-office.activeX+xml" PartName="/xl/activeX/activeX33.xml"/>
  <Override ContentType="application/vnd.ms-office.activeX" PartName="/xl/activeX/activeX34.bin"/>
  <Override ContentType="application/vnd.ms-office.activeX+xml" PartName="/xl/activeX/activeX34.xml"/>
  <Override ContentType="application/vnd.ms-office.activeX" PartName="/xl/activeX/activeX35.bin"/>
  <Override ContentType="application/vnd.ms-office.activeX+xml" PartName="/xl/activeX/activeX35.xml"/>
  <Override ContentType="application/vnd.ms-office.activeX" PartName="/xl/activeX/activeX36.bin"/>
  <Override ContentType="application/vnd.ms-office.activeX+xml" PartName="/xl/activeX/activeX36.xml"/>
  <Override ContentType="application/vnd.ms-office.activeX" PartName="/xl/activeX/activeX37.bin"/>
  <Override ContentType="application/vnd.ms-office.activeX+xml" PartName="/xl/activeX/activeX37.xml"/>
  <Override ContentType="application/vnd.ms-office.activeX" PartName="/xl/activeX/activeX38.bin"/>
  <Override ContentType="application/vnd.ms-office.activeX+xml" PartName="/xl/activeX/activeX38.xml"/>
  <Override ContentType="application/vnd.ms-office.activeX" PartName="/xl/activeX/activeX39.bin"/>
  <Override ContentType="application/vnd.ms-office.activeX+xml" PartName="/xl/activeX/activeX39.xml"/>
  <Override ContentType="application/vnd.ms-office.activeX" PartName="/xl/activeX/activeX40.bin"/>
  <Override ContentType="application/vnd.ms-office.activeX+xml" PartName="/xl/activeX/activeX40.xml"/>
  <Override ContentType="application/vnd.ms-office.activeX" PartName="/xl/activeX/activeX41.bin"/>
  <Override ContentType="application/vnd.ms-office.activeX+xml" PartName="/xl/activeX/activeX41.xml"/>
  <Override ContentType="application/vnd.ms-office.activeX" PartName="/xl/activeX/activeX42.bin"/>
  <Override ContentType="application/vnd.ms-office.activeX+xml" PartName="/xl/activeX/activeX42.xml"/>
  <Override ContentType="application/vnd.ms-office.activeX" PartName="/xl/activeX/activeX43.bin"/>
  <Override ContentType="application/vnd.ms-office.activeX+xml" PartName="/xl/activeX/activeX43.xml"/>
  <Override ContentType="application/vnd.ms-office.activeX" PartName="/xl/activeX/activeX44.bin"/>
  <Override ContentType="application/vnd.ms-office.activeX+xml" PartName="/xl/activeX/activeX44.xml"/>
  <Override ContentType="application/vnd.ms-office.activeX" PartName="/xl/activeX/activeX45.bin"/>
  <Override ContentType="application/vnd.ms-office.activeX+xml" PartName="/xl/activeX/activeX45.xml"/>
  <Override ContentType="application/vnd.ms-office.activeX" PartName="/xl/activeX/activeX46.bin"/>
  <Override ContentType="application/vnd.ms-office.activeX+xml" PartName="/xl/activeX/activeX46.xml"/>
  <Override ContentType="application/vnd.ms-office.activeX" PartName="/xl/activeX/activeX47.bin"/>
  <Override ContentType="application/vnd.ms-office.activeX+xml" PartName="/xl/activeX/activeX47.xml"/>
  <Override ContentType="application/vnd.ms-office.activeX" PartName="/xl/activeX/activeX48.bin"/>
  <Override ContentType="application/vnd.ms-office.activeX+xml" PartName="/xl/activeX/activeX48.xml"/>
  <Override ContentType="application/vnd.ms-office.activeX" PartName="/xl/activeX/activeX49.bin"/>
  <Override ContentType="application/vnd.ms-office.activeX+xml" PartName="/xl/activeX/activeX49.xml"/>
  <Override ContentType="application/vnd.ms-office.activeX" PartName="/xl/activeX/activeX50.bin"/>
  <Override ContentType="application/vnd.ms-office.activeX+xml" PartName="/xl/activeX/activeX50.xml"/>
  <Override ContentType="application/vnd.ms-office.activeX" PartName="/xl/activeX/activeX51.bin"/>
  <Override ContentType="application/vnd.ms-office.activeX+xml" PartName="/xl/activeX/activeX51.xml"/>
  <Override ContentType="application/vnd.ms-office.activeX" PartName="/xl/activeX/activeX52.bin"/>
  <Override ContentType="application/vnd.ms-office.activeX+xml" PartName="/xl/activeX/activeX52.xml"/>
  <Override ContentType="application/vnd.ms-office.activeX" PartName="/xl/activeX/activeX53.bin"/>
  <Override ContentType="application/vnd.ms-office.activeX+xml" PartName="/xl/activeX/activeX53.xml"/>
  <Override ContentType="application/vnd.ms-office.activeX" PartName="/xl/activeX/activeX54.bin"/>
  <Override ContentType="application/vnd.ms-office.activeX+xml" PartName="/xl/activeX/activeX54.xml"/>
  <Override ContentType="application/vnd.ms-office.activeX" PartName="/xl/activeX/activeX55.bin"/>
  <Override ContentType="application/vnd.ms-office.activeX+xml" PartName="/xl/activeX/activeX55.xml"/>
  <Override ContentType="application/vnd.ms-office.activeX" PartName="/xl/activeX/activeX56.bin"/>
  <Override ContentType="application/vnd.ms-office.activeX+xml" PartName="/xl/activeX/activeX56.xml"/>
  <Override ContentType="application/vnd.ms-office.activeX" PartName="/xl/activeX/activeX57.bin"/>
  <Override ContentType="application/vnd.ms-office.activeX+xml" PartName="/xl/activeX/activeX57.xml"/>
  <Override ContentType="application/vnd.ms-office.activeX" PartName="/xl/activeX/activeX58.bin"/>
  <Override ContentType="application/vnd.ms-office.activeX+xml" PartName="/xl/activeX/activeX58.xml"/>
  <Override ContentType="application/vnd.ms-office.activeX" PartName="/xl/activeX/activeX59.bin"/>
  <Override ContentType="application/vnd.ms-office.activeX+xml" PartName="/xl/activeX/activeX59.xml"/>
  <Override ContentType="application/vnd.ms-office.activeX" PartName="/xl/activeX/activeX60.bin"/>
  <Override ContentType="application/vnd.ms-office.activeX+xml" PartName="/xl/activeX/activeX60.xml"/>
  <Override ContentType="application/vnd.ms-office.activeX" PartName="/xl/activeX/activeX61.bin"/>
  <Override ContentType="application/vnd.ms-office.activeX+xml" PartName="/xl/activeX/activeX61.xml"/>
  <Override ContentType="application/vnd.ms-office.activeX" PartName="/xl/activeX/activeX62.bin"/>
  <Override ContentType="application/vnd.ms-office.activeX+xml" PartName="/xl/activeX/activeX62.xml"/>
  <Override ContentType="application/vnd.ms-office.activeX" PartName="/xl/activeX/activeX63.bin"/>
  <Override ContentType="application/vnd.ms-office.activeX+xml" PartName="/xl/activeX/activeX63.xml"/>
  <Override ContentType="application/vnd.ms-office.activeX" PartName="/xl/activeX/activeX64.bin"/>
  <Override ContentType="application/vnd.ms-office.activeX+xml" PartName="/xl/activeX/activeX64.xml"/>
  <Override ContentType="application/vnd.ms-office.activeX" PartName="/xl/activeX/activeX65.bin"/>
  <Override ContentType="application/vnd.ms-office.activeX+xml" PartName="/xl/activeX/activeX65.xml"/>
  <Override ContentType="application/vnd.ms-office.activeX" PartName="/xl/activeX/activeX66.bin"/>
  <Override ContentType="application/vnd.ms-office.activeX+xml" PartName="/xl/activeX/activeX66.xml"/>
  <Override ContentType="application/vnd.ms-office.activeX" PartName="/xl/activeX/activeX67.bin"/>
  <Override ContentType="application/vnd.ms-office.activeX+xml" PartName="/xl/activeX/activeX67.xml"/>
  <Override ContentType="application/vnd.ms-office.activeX" PartName="/xl/activeX/activeX68.bin"/>
  <Override ContentType="application/vnd.ms-office.activeX+xml" PartName="/xl/activeX/activeX68.xml"/>
  <Override ContentType="application/vnd.ms-office.activeX" PartName="/xl/activeX/activeX69.bin"/>
  <Override ContentType="application/vnd.ms-office.activeX+xml" PartName="/xl/activeX/activeX69.xml"/>
  <Override ContentType="application/vnd.ms-office.activeX" PartName="/xl/activeX/activeX70.bin"/>
  <Override ContentType="application/vnd.ms-office.activeX+xml" PartName="/xl/activeX/activeX70.xml"/>
  <Override ContentType="application/vnd.ms-office.activeX" PartName="/xl/activeX/activeX71.bin"/>
  <Override ContentType="application/vnd.ms-office.activeX+xml" PartName="/xl/activeX/activeX71.xml"/>
  <Override ContentType="application/vnd.ms-office.activeX" PartName="/xl/activeX/activeX72.bin"/>
  <Override ContentType="application/vnd.ms-office.activeX+xml" PartName="/xl/activeX/activeX72.xml"/>
  <Override ContentType="application/vnd.ms-office.activeX" PartName="/xl/activeX/activeX73.bin"/>
  <Override ContentType="application/vnd.ms-office.activeX+xml" PartName="/xl/activeX/activeX73.xml"/>
  <Override ContentType="application/vnd.ms-office.activeX" PartName="/xl/activeX/activeX74.bin"/>
  <Override ContentType="application/vnd.ms-office.activeX+xml" PartName="/xl/activeX/activeX74.xml"/>
  <Override ContentType="application/vnd.ms-office.activeX" PartName="/xl/activeX/activeX75.bin"/>
  <Override ContentType="application/vnd.ms-office.activeX+xml" PartName="/xl/activeX/activeX75.xml"/>
  <Override ContentType="application/vnd.ms-office.activeX" PartName="/xl/activeX/activeX76.bin"/>
  <Override ContentType="application/vnd.ms-office.activeX+xml" PartName="/xl/activeX/activeX76.xml"/>
  <Override ContentType="application/vnd.ms-office.activeX" PartName="/xl/activeX/activeX77.bin"/>
  <Override ContentType="application/vnd.ms-office.activeX+xml" PartName="/xl/activeX/activeX77.xml"/>
  <Override ContentType="application/vnd.ms-office.activeX" PartName="/xl/activeX/activeX78.bin"/>
  <Override ContentType="application/vnd.ms-office.activeX+xml" PartName="/xl/activeX/activeX78.xml"/>
  <Override ContentType="application/vnd.ms-office.activeX" PartName="/xl/activeX/activeX79.bin"/>
  <Override ContentType="application/vnd.ms-office.activeX+xml" PartName="/xl/activeX/activeX79.xml"/>
  <Override ContentType="application/vnd.ms-office.activeX" PartName="/xl/activeX/activeX80.bin"/>
  <Override ContentType="application/vnd.ms-office.activeX+xml" PartName="/xl/activeX/activeX80.xml"/>
  <Override ContentType="application/vnd.ms-office.activeX" PartName="/xl/activeX/activeX81.bin"/>
  <Override ContentType="application/vnd.ms-office.activeX+xml" PartName="/xl/activeX/activeX81.xml"/>
  <Override ContentType="application/vnd.ms-office.activeX" PartName="/xl/activeX/activeX82.bin"/>
  <Override ContentType="application/vnd.ms-office.activeX+xml" PartName="/xl/activeX/activeX82.xml"/>
  <Override ContentType="application/vnd.ms-office.activeX" PartName="/xl/activeX/activeX83.bin"/>
  <Override ContentType="application/vnd.ms-office.activeX+xml" PartName="/xl/activeX/activeX83.xml"/>
  <Override ContentType="application/vnd.ms-office.activeX" PartName="/xl/activeX/activeX84.bin"/>
  <Override ContentType="application/vnd.ms-office.activeX+xml" PartName="/xl/activeX/activeX84.xml"/>
  <Override ContentType="application/vnd.ms-office.activeX" PartName="/xl/activeX/activeX85.bin"/>
  <Override ContentType="application/vnd.ms-office.activeX+xml" PartName="/xl/activeX/activeX85.xml"/>
  <Override ContentType="application/vnd.ms-office.activeX" PartName="/xl/activeX/activeX86.bin"/>
  <Override ContentType="application/vnd.ms-office.activeX+xml" PartName="/xl/activeX/activeX86.xml"/>
  <Override ContentType="application/vnd.ms-office.activeX" PartName="/xl/activeX/activeX87.bin"/>
  <Override ContentType="application/vnd.ms-office.activeX+xml" PartName="/xl/activeX/activeX87.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602c4w179\Desktop\"/>
    </mc:Choice>
  </mc:AlternateContent>
  <xr:revisionPtr revIDLastSave="0" documentId="8_{A22BB6C6-A5C2-41E1-8781-4080E6794247}" xr6:coauthVersionLast="47" xr6:coauthVersionMax="47" xr10:uidLastSave="{00000000-0000-0000-0000-000000000000}"/>
  <bookViews>
    <workbookView xWindow="28680" yWindow="-120" windowWidth="29040" windowHeight="17520" firstSheet="2" activeTab="4" xr2:uid="{00000000-000D-0000-FFFF-FFFF00000000}"/>
  </bookViews>
  <sheets>
    <sheet name="積算書作成について" sheetId="10" r:id="rId1"/>
    <sheet name="受託研究費積算書（変動費）＜治験＞" sheetId="9" r:id="rId2"/>
    <sheet name="受託研究費積算書（固定費）＜治験＞" sheetId="8" r:id="rId3"/>
    <sheet name="別表１" sheetId="1" r:id="rId4"/>
    <sheet name="受託研究費積算書（変動費） ＜製版後＞" sheetId="12" r:id="rId5"/>
    <sheet name="受託研究費積算書（固定費） ＜製版後＞" sheetId="14" r:id="rId6"/>
    <sheet name="別表2" sheetId="3" r:id="rId7"/>
  </sheets>
  <definedNames>
    <definedName name="date">OFFSET(#REF!,0,0,COUNTA(#REF!),1)</definedName>
    <definedName name="_xlnm.Print_Area" localSheetId="5">'受託研究費積算書（固定費） ＜製版後＞'!$A$1:$D$35</definedName>
    <definedName name="_xlnm.Print_Area" localSheetId="2">'受託研究費積算書（固定費）＜治験＞'!$A$1:$D$35</definedName>
    <definedName name="_xlnm.Print_Area" localSheetId="4">'受託研究費積算書（変動費） ＜製版後＞'!$A$1:$E$32</definedName>
    <definedName name="_xlnm.Print_Area" localSheetId="1">'受託研究費積算書（変動費）＜治験＞'!$A$1:$E$32</definedName>
    <definedName name="_xlnm.Print_Area" localSheetId="3">別表１!$A$1:$G$34</definedName>
    <definedName name="_xlnm.Print_Area" localSheetId="6">別表2!$A$1:$G$32</definedName>
    <definedName name="visit">OFFSET(#REF!,0,0,COUNTA(#REF!),1)</definedName>
    <definedName name="横">OFFSET(#REF!,0,0,COUNTA(#REF!),1)</definedName>
    <definedName name="金額">OFFSET(#REF!,0,0,COUNTA(#REF!),1)</definedName>
    <definedName name="縦">OFFSET(#REF!,0,0,COUNTA(#REF!),1)</definedName>
    <definedName name="請求額">OFFSET(#REF!,0,0,COUNTA(#REF!),1)</definedName>
    <definedName name="来院">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8" l="1"/>
  <c r="C25" i="14"/>
  <c r="C23" i="14"/>
  <c r="B6" i="14"/>
  <c r="B7" i="14"/>
  <c r="B8" i="14"/>
  <c r="B5" i="14"/>
  <c r="C19" i="14"/>
  <c r="C23" i="8"/>
  <c r="B8" i="8"/>
  <c r="B7" i="8"/>
  <c r="B6" i="8"/>
  <c r="B5" i="8"/>
  <c r="C19" i="8"/>
  <c r="G25" i="3" l="1"/>
  <c r="G24" i="3"/>
  <c r="G23" i="3"/>
  <c r="G22" i="3"/>
  <c r="G21" i="3"/>
  <c r="G20" i="3"/>
  <c r="G19" i="3"/>
  <c r="G18" i="3"/>
  <c r="G17" i="3"/>
  <c r="G16" i="3"/>
  <c r="G15" i="3"/>
  <c r="G14" i="3"/>
  <c r="G13" i="3"/>
  <c r="G12" i="3"/>
  <c r="G11" i="3"/>
  <c r="G10" i="3"/>
  <c r="G9" i="3"/>
  <c r="G23" i="1"/>
  <c r="G24" i="1"/>
  <c r="G22" i="1"/>
  <c r="G27" i="3" l="1"/>
  <c r="E29" i="3" s="1"/>
  <c r="G26" i="3"/>
  <c r="C12" i="12" s="1"/>
  <c r="D24" i="12" s="1"/>
  <c r="G21" i="1"/>
  <c r="G20" i="1"/>
  <c r="G19" i="1"/>
  <c r="G18" i="1"/>
  <c r="G17" i="1"/>
  <c r="G16" i="1"/>
  <c r="G15" i="1"/>
  <c r="G14" i="1"/>
  <c r="G13" i="1"/>
  <c r="G12" i="1"/>
  <c r="G11" i="1"/>
  <c r="G10" i="1"/>
  <c r="G9" i="1"/>
  <c r="G25" i="1"/>
  <c r="G27" i="1"/>
  <c r="G26" i="1"/>
  <c r="D22" i="12" l="1"/>
  <c r="D20" i="12"/>
  <c r="D18" i="12"/>
  <c r="D16" i="12"/>
  <c r="E28" i="3"/>
  <c r="E30" i="3" s="1"/>
  <c r="G29" i="1"/>
  <c r="E31" i="1" s="1"/>
  <c r="G28" i="1"/>
  <c r="C12" i="9" s="1"/>
  <c r="D25" i="12" l="1"/>
  <c r="D26" i="12" s="1"/>
  <c r="E30" i="1"/>
  <c r="E32" i="1" s="1"/>
  <c r="D24" i="9" l="1"/>
  <c r="D20" i="9"/>
  <c r="D22" i="9"/>
  <c r="D18" i="9"/>
  <c r="D16" i="9"/>
  <c r="D25" i="9" l="1"/>
  <c r="D26" i="9" s="1"/>
</calcChain>
</file>

<file path=xl/sharedStrings.xml><?xml version="1.0" encoding="utf-8"?>
<sst xmlns="http://schemas.openxmlformats.org/spreadsheetml/2006/main" count="314" uniqueCount="153">
  <si>
    <t>ver.2025/4/3</t>
    <phoneticPr fontId="9"/>
  </si>
  <si>
    <t>＜受託研究費積算書作成について＞</t>
    <rPh sb="9" eb="11">
      <t>サクセイ</t>
    </rPh>
    <phoneticPr fontId="4"/>
  </si>
  <si>
    <t>●治験区分に合わせて、下記表の通り資料を提出してください。</t>
    <rPh sb="1" eb="5">
      <t>チケンクブン</t>
    </rPh>
    <rPh sb="6" eb="7">
      <t>ア</t>
    </rPh>
    <rPh sb="11" eb="13">
      <t>カキ</t>
    </rPh>
    <rPh sb="13" eb="14">
      <t>ヒョウ</t>
    </rPh>
    <rPh sb="15" eb="16">
      <t>トオ</t>
    </rPh>
    <rPh sb="17" eb="19">
      <t>シリョウ</t>
    </rPh>
    <rPh sb="20" eb="22">
      <t>テイシュツ</t>
    </rPh>
    <phoneticPr fontId="4"/>
  </si>
  <si>
    <t>治験</t>
    <rPh sb="0" eb="2">
      <t>チケン</t>
    </rPh>
    <phoneticPr fontId="4"/>
  </si>
  <si>
    <t>〇受託研究費積算書（変動費）＜治験＞　　　　　　　　　　⇒依頼者にて黄色箇所を入力</t>
    <rPh sb="1" eb="9">
      <t>ジュタクケンキュウヒセキサンショ</t>
    </rPh>
    <rPh sb="10" eb="13">
      <t>ヘンドウヒ</t>
    </rPh>
    <rPh sb="15" eb="17">
      <t>チケン</t>
    </rPh>
    <rPh sb="29" eb="32">
      <t>イライシャ</t>
    </rPh>
    <rPh sb="34" eb="36">
      <t>キイロ</t>
    </rPh>
    <rPh sb="36" eb="38">
      <t>カショ</t>
    </rPh>
    <rPh sb="39" eb="41">
      <t>ニュウリョク</t>
    </rPh>
    <phoneticPr fontId="4"/>
  </si>
  <si>
    <t>〇受託研究費積算書（固定費）&lt;治験＞　　　　　　　　　　⇒依頼者にて黄色箇所を入力</t>
    <rPh sb="1" eb="9">
      <t>ジュタクケンキュウヒセキサンショ</t>
    </rPh>
    <rPh sb="10" eb="13">
      <t>コテイヒ</t>
    </rPh>
    <rPh sb="15" eb="17">
      <t>チケン</t>
    </rPh>
    <rPh sb="29" eb="32">
      <t>イライシャ</t>
    </rPh>
    <phoneticPr fontId="4"/>
  </si>
  <si>
    <t>〇別表1「臨床試験研究経費ポイント算出表」　　　　　　　 ⇒依頼者にて該当項目をチェック又は記入　</t>
    <rPh sb="30" eb="33">
      <t>イライシャ</t>
    </rPh>
    <rPh sb="35" eb="39">
      <t>ガイトウコウモク</t>
    </rPh>
    <rPh sb="44" eb="45">
      <t>マタ</t>
    </rPh>
    <rPh sb="46" eb="48">
      <t>キニュウ</t>
    </rPh>
    <phoneticPr fontId="4"/>
  </si>
  <si>
    <t>製造販売後臨床試験</t>
    <rPh sb="0" eb="9">
      <t>セイゾウハンバイゴリンショウシケン</t>
    </rPh>
    <phoneticPr fontId="4"/>
  </si>
  <si>
    <r>
      <rPr>
        <sz val="11"/>
        <color theme="1"/>
        <rFont val="游ゴシック"/>
        <family val="2"/>
        <charset val="128"/>
      </rPr>
      <t>◇</t>
    </r>
    <r>
      <rPr>
        <sz val="11"/>
        <color theme="1"/>
        <rFont val="游ゴシック"/>
        <family val="2"/>
        <charset val="128"/>
        <scheme val="minor"/>
      </rPr>
      <t>受託研究費積算書（変動費）＜製版後＞　　　　　　　　　⇒依頼者にて黄色箇所を入力</t>
    </r>
    <rPh sb="1" eb="9">
      <t>ジュタクケンキュウヒセキサンショ</t>
    </rPh>
    <rPh sb="10" eb="13">
      <t>ヘンドウヒ</t>
    </rPh>
    <rPh sb="15" eb="18">
      <t>セイハンゴ</t>
    </rPh>
    <rPh sb="29" eb="32">
      <t>イライシャ</t>
    </rPh>
    <phoneticPr fontId="4"/>
  </si>
  <si>
    <t>◇受託研究費積算書（固定費）＜製版後＞　　　　　　　　　⇒依頼者にて黄色箇所を入力</t>
    <rPh sb="1" eb="9">
      <t>ジュタクケンキュウヒセキサンショ</t>
    </rPh>
    <rPh sb="10" eb="13">
      <t>コテイヒ</t>
    </rPh>
    <rPh sb="15" eb="18">
      <t>セイハンゴ</t>
    </rPh>
    <rPh sb="29" eb="32">
      <t>イライシャ</t>
    </rPh>
    <phoneticPr fontId="4"/>
  </si>
  <si>
    <t>◇別表2「製造販売後臨床試験研究経費ポイント算出表」　　 ⇒該当項目をチェック又は記入</t>
    <rPh sb="1" eb="3">
      <t>ベツヒョウ</t>
    </rPh>
    <phoneticPr fontId="4"/>
  </si>
  <si>
    <t>●受託研究費積算書（変動費）における係数（緑色箇所）は施設側で記入致しますので、空欄にてご提出下さい。</t>
    <rPh sb="1" eb="3">
      <t>ジュタク</t>
    </rPh>
    <rPh sb="3" eb="5">
      <t>ケンキュウ</t>
    </rPh>
    <rPh sb="5" eb="6">
      <t>ヒ</t>
    </rPh>
    <rPh sb="6" eb="8">
      <t>セキサン</t>
    </rPh>
    <rPh sb="8" eb="9">
      <t>ショ</t>
    </rPh>
    <rPh sb="10" eb="13">
      <t>ヘンドウヒ</t>
    </rPh>
    <rPh sb="18" eb="20">
      <t>ケイスウ</t>
    </rPh>
    <rPh sb="21" eb="23">
      <t>ミドリイロ</t>
    </rPh>
    <rPh sb="23" eb="25">
      <t>カショ</t>
    </rPh>
    <rPh sb="27" eb="29">
      <t>シセツ</t>
    </rPh>
    <rPh sb="29" eb="30">
      <t>ガワ</t>
    </rPh>
    <rPh sb="31" eb="33">
      <t>キニュウ</t>
    </rPh>
    <rPh sb="33" eb="34">
      <t>イタ</t>
    </rPh>
    <rPh sb="40" eb="42">
      <t>クウラン</t>
    </rPh>
    <rPh sb="45" eb="47">
      <t>テイシュツ</t>
    </rPh>
    <rPh sb="47" eb="48">
      <t>クダ</t>
    </rPh>
    <phoneticPr fontId="4"/>
  </si>
  <si>
    <t>●係数はNHO-CRBが発出している「受託研究費算定要領」に準して作成した「九州医療センター臨床試験支援センター　治験・製造販売後臨床試験　算定要領」にて算出致します。</t>
    <rPh sb="1" eb="3">
      <t>ケイスウ</t>
    </rPh>
    <rPh sb="12" eb="14">
      <t>ハッシュツ</t>
    </rPh>
    <rPh sb="19" eb="21">
      <t>ジュタク</t>
    </rPh>
    <rPh sb="21" eb="23">
      <t>ケンキュウ</t>
    </rPh>
    <rPh sb="23" eb="24">
      <t>ヒ</t>
    </rPh>
    <rPh sb="24" eb="26">
      <t>サンテイ</t>
    </rPh>
    <rPh sb="26" eb="28">
      <t>ヨウリョウ</t>
    </rPh>
    <rPh sb="30" eb="31">
      <t>ジュン</t>
    </rPh>
    <rPh sb="33" eb="35">
      <t>サクセイ</t>
    </rPh>
    <rPh sb="38" eb="40">
      <t>キュウシュウ</t>
    </rPh>
    <rPh sb="40" eb="42">
      <t>イリョウ</t>
    </rPh>
    <rPh sb="46" eb="48">
      <t>リンショウ</t>
    </rPh>
    <rPh sb="48" eb="50">
      <t>シケン</t>
    </rPh>
    <rPh sb="50" eb="52">
      <t>シエン</t>
    </rPh>
    <rPh sb="57" eb="59">
      <t>チケン</t>
    </rPh>
    <rPh sb="60" eb="62">
      <t>セイゾウ</t>
    </rPh>
    <rPh sb="62" eb="64">
      <t>ハンバイ</t>
    </rPh>
    <rPh sb="64" eb="65">
      <t>ゴ</t>
    </rPh>
    <rPh sb="65" eb="67">
      <t>リンショウ</t>
    </rPh>
    <rPh sb="67" eb="69">
      <t>シケン</t>
    </rPh>
    <rPh sb="70" eb="72">
      <t>サンテイ</t>
    </rPh>
    <rPh sb="72" eb="74">
      <t>ヨウリョウ</t>
    </rPh>
    <rPh sb="77" eb="79">
      <t>サンシュツ</t>
    </rPh>
    <rPh sb="79" eb="80">
      <t>イタ</t>
    </rPh>
    <phoneticPr fontId="4"/>
  </si>
  <si>
    <t>●「九州医療センター臨床試験支援センター　治験・製造販売後臨床試験　算定要領」は治験実施施設として選定された後に治験依頼者様に提示せていただきます。</t>
    <rPh sb="40" eb="44">
      <t>チケンジッシ</t>
    </rPh>
    <rPh sb="44" eb="46">
      <t>シセツ</t>
    </rPh>
    <rPh sb="49" eb="51">
      <t>センテイ</t>
    </rPh>
    <rPh sb="54" eb="55">
      <t>ノチ</t>
    </rPh>
    <rPh sb="56" eb="61">
      <t>チケンイライシャ</t>
    </rPh>
    <rPh sb="61" eb="62">
      <t>サマ</t>
    </rPh>
    <rPh sb="63" eb="65">
      <t>テイジ</t>
    </rPh>
    <phoneticPr fontId="4"/>
  </si>
  <si>
    <t>●変動費の請求タイミングはNHO-CRBが発出している「受託研究費算定要領」に準して実施致します。総計が確定致しましたら、こちらより「Visit単価シート」を提供させていただきます。</t>
    <rPh sb="1" eb="4">
      <t>ヘンドウヒ</t>
    </rPh>
    <rPh sb="5" eb="7">
      <t>セイキュウ</t>
    </rPh>
    <rPh sb="42" eb="44">
      <t>ジッシ</t>
    </rPh>
    <rPh sb="44" eb="45">
      <t>イタ</t>
    </rPh>
    <rPh sb="49" eb="51">
      <t>ソウケイ</t>
    </rPh>
    <rPh sb="52" eb="54">
      <t>カクテイ</t>
    </rPh>
    <rPh sb="54" eb="55">
      <t>イタ</t>
    </rPh>
    <rPh sb="72" eb="74">
      <t>タンカ</t>
    </rPh>
    <rPh sb="79" eb="81">
      <t>テイキョウ</t>
    </rPh>
    <phoneticPr fontId="4"/>
  </si>
  <si>
    <t>●別表1の「Q症例発表」「R承認申請に使用される文書等の作成」、別表2の「P症例発表」「Q再審査・再評価申請用の文書等の作成」
　を入力される場合は積算書が異なりますので、別途治験事務局までご連絡下さい。</t>
    <rPh sb="1" eb="3">
      <t>ベツヒョウ</t>
    </rPh>
    <rPh sb="7" eb="9">
      <t>ショウレイ</t>
    </rPh>
    <rPh sb="9" eb="11">
      <t>ハッピョウ</t>
    </rPh>
    <rPh sb="32" eb="33">
      <t>ベツ</t>
    </rPh>
    <rPh sb="33" eb="34">
      <t>ヒョウ</t>
    </rPh>
    <rPh sb="38" eb="42">
      <t>ショウレイハッピョウ</t>
    </rPh>
    <rPh sb="66" eb="68">
      <t>ニュウリョク</t>
    </rPh>
    <rPh sb="71" eb="73">
      <t>バアイ</t>
    </rPh>
    <rPh sb="74" eb="77">
      <t>セキサンショ</t>
    </rPh>
    <rPh sb="78" eb="79">
      <t>コト</t>
    </rPh>
    <rPh sb="86" eb="88">
      <t>ベット</t>
    </rPh>
    <rPh sb="88" eb="93">
      <t>チケンジムキョク</t>
    </rPh>
    <rPh sb="96" eb="98">
      <t>レンラク</t>
    </rPh>
    <rPh sb="98" eb="99">
      <t>クダ</t>
    </rPh>
    <phoneticPr fontId="4"/>
  </si>
  <si>
    <t>●別表1、別表2のポイント算出理由をコメント等にてご記載ください。</t>
    <rPh sb="1" eb="3">
      <t>ベツヒョウ</t>
    </rPh>
    <rPh sb="5" eb="6">
      <t>ベツ</t>
    </rPh>
    <rPh sb="6" eb="7">
      <t>ヒョウ</t>
    </rPh>
    <rPh sb="13" eb="15">
      <t>サンシュツ</t>
    </rPh>
    <rPh sb="15" eb="17">
      <t>リユウ</t>
    </rPh>
    <rPh sb="22" eb="23">
      <t>トウ</t>
    </rPh>
    <rPh sb="26" eb="28">
      <t>キサイ</t>
    </rPh>
    <phoneticPr fontId="4"/>
  </si>
  <si>
    <t>ご不明な点がございましたら治験事務局（602-irb@mail.hosp.go.jp）までご連絡下さい。</t>
    <rPh sb="1" eb="3">
      <t>フメイ</t>
    </rPh>
    <rPh sb="4" eb="5">
      <t>テン</t>
    </rPh>
    <rPh sb="13" eb="18">
      <t>チケンジムキョク</t>
    </rPh>
    <rPh sb="46" eb="48">
      <t>レンラク</t>
    </rPh>
    <rPh sb="48" eb="49">
      <t>クダ</t>
    </rPh>
    <phoneticPr fontId="4"/>
  </si>
  <si>
    <t>　　研究課題     :</t>
  </si>
  <si>
    <t>○○○○○○○○○○試験</t>
    <phoneticPr fontId="12"/>
  </si>
  <si>
    <t>　　依頼者名     :</t>
  </si>
  <si>
    <t>○○○○○株式会社</t>
    <phoneticPr fontId="12"/>
  </si>
  <si>
    <t>　　治験責任医師 :</t>
  </si>
  <si>
    <t>○○○○○</t>
    <phoneticPr fontId="12"/>
  </si>
  <si>
    <t>　　契約期間：　</t>
    <rPh sb="2" eb="4">
      <t>ケイヤク</t>
    </rPh>
    <rPh sb="4" eb="6">
      <t>キカン</t>
    </rPh>
    <phoneticPr fontId="12"/>
  </si>
  <si>
    <t>契約締結日   ～  20○○年○○月</t>
    <rPh sb="0" eb="5">
      <t>ケイヤクテイケツビ</t>
    </rPh>
    <phoneticPr fontId="4"/>
  </si>
  <si>
    <r>
      <rPr>
        <sz val="9"/>
        <color theme="1"/>
        <rFont val="ＭＳ 明朝"/>
        <family val="1"/>
        <charset val="128"/>
      </rPr>
      <t>　</t>
    </r>
    <r>
      <rPr>
        <sz val="12"/>
        <color theme="1"/>
        <rFont val="ＭＳ 明朝"/>
        <family val="1"/>
        <charset val="128"/>
      </rPr>
      <t>　　契約年数</t>
    </r>
    <r>
      <rPr>
        <sz val="9"/>
        <color theme="1"/>
        <rFont val="ＭＳ 明朝"/>
        <family val="1"/>
        <charset val="128"/>
      </rPr>
      <t>（※切り上げ）</t>
    </r>
    <r>
      <rPr>
        <sz val="12"/>
        <color theme="1"/>
        <rFont val="ＭＳ 明朝"/>
        <family val="1"/>
        <charset val="128"/>
      </rPr>
      <t>：</t>
    </r>
    <rPh sb="3" eb="7">
      <t>ケイヤクネンスウ</t>
    </rPh>
    <phoneticPr fontId="4"/>
  </si>
  <si>
    <t>年</t>
    <rPh sb="0" eb="1">
      <t>ネン</t>
    </rPh>
    <phoneticPr fontId="4"/>
  </si>
  <si>
    <t>初回契約症例数</t>
    <phoneticPr fontId="4"/>
  </si>
  <si>
    <t>例</t>
    <rPh sb="0" eb="1">
      <t>レイ</t>
    </rPh>
    <phoneticPr fontId="4"/>
  </si>
  <si>
    <t>臨床試験研究経費ポイント数</t>
    <rPh sb="0" eb="2">
      <t>リンショウ</t>
    </rPh>
    <rPh sb="2" eb="4">
      <t>シケン</t>
    </rPh>
    <rPh sb="4" eb="6">
      <t>ケンキュウ</t>
    </rPh>
    <rPh sb="6" eb="8">
      <t>ケイヒ</t>
    </rPh>
    <rPh sb="12" eb="13">
      <t>スウ</t>
    </rPh>
    <phoneticPr fontId="4"/>
  </si>
  <si>
    <t>ポイント</t>
    <phoneticPr fontId="4"/>
  </si>
  <si>
    <t>事　　項</t>
  </si>
  <si>
    <t>算　　出　　基　　準</t>
  </si>
  <si>
    <t>係数</t>
    <rPh sb="0" eb="2">
      <t>ケイスウ</t>
    </rPh>
    <phoneticPr fontId="4"/>
  </si>
  <si>
    <t>金額</t>
    <rPh sb="0" eb="2">
      <t>キンガク</t>
    </rPh>
    <phoneticPr fontId="4"/>
  </si>
  <si>
    <t xml:space="preserve"> (1) 臨床試験研究費</t>
    <phoneticPr fontId="12"/>
  </si>
  <si>
    <t>当該治験（計画に関する研究を除く）に関連して必要となる研究経費</t>
    <rPh sb="0" eb="2">
      <t>トウガイ</t>
    </rPh>
    <rPh sb="2" eb="4">
      <t>チケン</t>
    </rPh>
    <rPh sb="5" eb="7">
      <t>ケイカク</t>
    </rPh>
    <rPh sb="8" eb="9">
      <t>カン</t>
    </rPh>
    <rPh sb="11" eb="13">
      <t>ケンキュウ</t>
    </rPh>
    <rPh sb="14" eb="15">
      <t>ノゾ</t>
    </rPh>
    <rPh sb="18" eb="20">
      <t>カンレン</t>
    </rPh>
    <rPh sb="22" eb="24">
      <t>ヒツヨウ</t>
    </rPh>
    <rPh sb="27" eb="29">
      <t>ケンキュウ</t>
    </rPh>
    <rPh sb="29" eb="31">
      <t>ケイヒ</t>
    </rPh>
    <phoneticPr fontId="4"/>
  </si>
  <si>
    <t>ポイント数×6，000円×</t>
    <rPh sb="4" eb="5">
      <t>スウ</t>
    </rPh>
    <rPh sb="11" eb="12">
      <t>エン</t>
    </rPh>
    <phoneticPr fontId="4"/>
  </si>
  <si>
    <t>円</t>
    <rPh sb="0" eb="1">
      <t>エン</t>
    </rPh>
    <phoneticPr fontId="4"/>
  </si>
  <si>
    <t xml:space="preserve"> (2) 人件費</t>
    <rPh sb="5" eb="8">
      <t>ジンケンヒ</t>
    </rPh>
    <phoneticPr fontId="12"/>
  </si>
  <si>
    <t>当該治験に従事する職員に係る人件費（給料、各種手当等）</t>
    <rPh sb="0" eb="2">
      <t>トウガイ</t>
    </rPh>
    <rPh sb="2" eb="4">
      <t>チケン</t>
    </rPh>
    <rPh sb="5" eb="7">
      <t>ジュウジ</t>
    </rPh>
    <rPh sb="9" eb="11">
      <t>ショクイン</t>
    </rPh>
    <rPh sb="12" eb="13">
      <t>カカ</t>
    </rPh>
    <rPh sb="14" eb="17">
      <t>ジンケンヒ</t>
    </rPh>
    <rPh sb="18" eb="20">
      <t>キュウリョウ</t>
    </rPh>
    <rPh sb="21" eb="23">
      <t>カクシュ</t>
    </rPh>
    <rPh sb="23" eb="25">
      <t>テアテ</t>
    </rPh>
    <rPh sb="25" eb="26">
      <t>トウ</t>
    </rPh>
    <phoneticPr fontId="4"/>
  </si>
  <si>
    <t xml:space="preserve"> (3) 治験薬管理費</t>
    <phoneticPr fontId="4"/>
  </si>
  <si>
    <t>治験薬の管理に必要となる経費等</t>
    <rPh sb="0" eb="3">
      <t>チケンヤク</t>
    </rPh>
    <rPh sb="4" eb="6">
      <t>カンリ</t>
    </rPh>
    <rPh sb="7" eb="9">
      <t>ヒツヨウ</t>
    </rPh>
    <rPh sb="12" eb="14">
      <t>ケイヒ</t>
    </rPh>
    <rPh sb="14" eb="15">
      <t>トウ</t>
    </rPh>
    <phoneticPr fontId="4"/>
  </si>
  <si>
    <t xml:space="preserve"> (4) 事務費</t>
    <rPh sb="5" eb="8">
      <t>ジムヒ</t>
    </rPh>
    <phoneticPr fontId="12"/>
  </si>
  <si>
    <t>消耗品費、治験審査委員会の事務処理に必要な経費、治験の進行の管理等に必要な経費等</t>
    <rPh sb="0" eb="3">
      <t>ショウモウヒン</t>
    </rPh>
    <rPh sb="3" eb="4">
      <t>ヒ</t>
    </rPh>
    <rPh sb="5" eb="7">
      <t>チケン</t>
    </rPh>
    <rPh sb="7" eb="9">
      <t>シンサ</t>
    </rPh>
    <rPh sb="9" eb="11">
      <t>イイン</t>
    </rPh>
    <rPh sb="11" eb="12">
      <t>カイ</t>
    </rPh>
    <rPh sb="13" eb="17">
      <t>ジムショリ</t>
    </rPh>
    <rPh sb="18" eb="20">
      <t>ヒツヨウ</t>
    </rPh>
    <rPh sb="21" eb="23">
      <t>ケイヒ</t>
    </rPh>
    <rPh sb="24" eb="26">
      <t>チケン</t>
    </rPh>
    <rPh sb="27" eb="29">
      <t>シンコウ</t>
    </rPh>
    <rPh sb="30" eb="32">
      <t>カンリ</t>
    </rPh>
    <rPh sb="32" eb="33">
      <t>トウ</t>
    </rPh>
    <rPh sb="34" eb="36">
      <t>ヒツヨウ</t>
    </rPh>
    <rPh sb="37" eb="39">
      <t>ケイヒ</t>
    </rPh>
    <rPh sb="39" eb="40">
      <t>トウ</t>
    </rPh>
    <phoneticPr fontId="4"/>
  </si>
  <si>
    <t xml:space="preserve"> (5) 管理費</t>
    <rPh sb="5" eb="8">
      <t>カンリヒ</t>
    </rPh>
    <phoneticPr fontId="12"/>
  </si>
  <si>
    <t>当該治験に必要な光熱水料、機械損料、建物使用料等</t>
    <rPh sb="0" eb="2">
      <t>トウガイ</t>
    </rPh>
    <rPh sb="2" eb="4">
      <t>チケン</t>
    </rPh>
    <rPh sb="5" eb="7">
      <t>ヒツヨウ</t>
    </rPh>
    <rPh sb="8" eb="11">
      <t>コウネツスイ</t>
    </rPh>
    <rPh sb="11" eb="12">
      <t>リョウ</t>
    </rPh>
    <rPh sb="13" eb="15">
      <t>キカイ</t>
    </rPh>
    <rPh sb="15" eb="16">
      <t>ソン</t>
    </rPh>
    <rPh sb="16" eb="17">
      <t>リョウ</t>
    </rPh>
    <rPh sb="18" eb="20">
      <t>タテモノ</t>
    </rPh>
    <rPh sb="20" eb="22">
      <t>シヨウ</t>
    </rPh>
    <rPh sb="22" eb="23">
      <t>リョウ</t>
    </rPh>
    <rPh sb="23" eb="24">
      <t>トウ</t>
    </rPh>
    <phoneticPr fontId="4"/>
  </si>
  <si>
    <t>(1)から(5)の合計</t>
    <rPh sb="9" eb="11">
      <t>ゴウケイ</t>
    </rPh>
    <phoneticPr fontId="4"/>
  </si>
  <si>
    <t>(7)　総計</t>
    <phoneticPr fontId="4"/>
  </si>
  <si>
    <t>(6)×初回契約症例数</t>
    <rPh sb="8" eb="11">
      <t>ショウレイスウ</t>
    </rPh>
    <phoneticPr fontId="4"/>
  </si>
  <si>
    <t>(消費税額及び地方消費税額抜き)</t>
    <rPh sb="1" eb="4">
      <t>ショウヒゼイ</t>
    </rPh>
    <rPh sb="4" eb="5">
      <t>ガク</t>
    </rPh>
    <rPh sb="5" eb="6">
      <t>オヨ</t>
    </rPh>
    <rPh sb="7" eb="9">
      <t>チホウ</t>
    </rPh>
    <rPh sb="9" eb="12">
      <t>ショウヒゼイ</t>
    </rPh>
    <rPh sb="12" eb="13">
      <t>ガク</t>
    </rPh>
    <rPh sb="13" eb="14">
      <t>ヌ</t>
    </rPh>
    <phoneticPr fontId="4"/>
  </si>
  <si>
    <t>責任医師　　                                         　　　　　　　印</t>
    <rPh sb="0" eb="2">
      <t>セキニン</t>
    </rPh>
    <rPh sb="2" eb="4">
      <t>イシ</t>
    </rPh>
    <rPh sb="54" eb="55">
      <t>イン</t>
    </rPh>
    <phoneticPr fontId="25"/>
  </si>
  <si>
    <t>受託研究費積算書（固定費）＜治験＞</t>
    <rPh sb="9" eb="11">
      <t>コテイ</t>
    </rPh>
    <rPh sb="14" eb="16">
      <t>チケン</t>
    </rPh>
    <phoneticPr fontId="4"/>
  </si>
  <si>
    <t>　　契約期間：</t>
    <rPh sb="2" eb="4">
      <t>ケイヤク</t>
    </rPh>
    <rPh sb="4" eb="6">
      <t>キカン</t>
    </rPh>
    <phoneticPr fontId="4"/>
  </si>
  <si>
    <t>●初回契約時固定費:初回契約締結月に一括請求</t>
    <rPh sb="1" eb="3">
      <t>ショカイ</t>
    </rPh>
    <rPh sb="3" eb="6">
      <t>ケイヤクジ</t>
    </rPh>
    <rPh sb="6" eb="9">
      <t>コテイヒ</t>
    </rPh>
    <rPh sb="10" eb="12">
      <t>ショカイ</t>
    </rPh>
    <rPh sb="12" eb="17">
      <t>ケイヤクテイケツツキ</t>
    </rPh>
    <rPh sb="18" eb="20">
      <t>イッカツ</t>
    </rPh>
    <rPh sb="20" eb="22">
      <t>セイキュウ</t>
    </rPh>
    <phoneticPr fontId="4"/>
  </si>
  <si>
    <t>事　　項</t>
    <phoneticPr fontId="4"/>
  </si>
  <si>
    <t>金　　額</t>
  </si>
  <si>
    <t>治験事務局等の経費等、研究を開始するまでに必要な費用</t>
    <phoneticPr fontId="4"/>
  </si>
  <si>
    <r>
      <t>契約期間が2年未満の場合、または事前準備を実施したが治験中止となった場合：</t>
    </r>
    <r>
      <rPr>
        <sz val="10"/>
        <color rgb="FFFF0000"/>
        <rFont val="ＭＳ 明朝"/>
        <family val="1"/>
        <charset val="128"/>
      </rPr>
      <t>45万円</t>
    </r>
    <rPh sb="39" eb="41">
      <t>マンエン</t>
    </rPh>
    <phoneticPr fontId="4"/>
  </si>
  <si>
    <t>①事前準備費用</t>
    <rPh sb="1" eb="5">
      <t>ジゼンジュンビ</t>
    </rPh>
    <rPh sb="5" eb="7">
      <t>ヒヨウ</t>
    </rPh>
    <phoneticPr fontId="12"/>
  </si>
  <si>
    <r>
      <t>契約期間が2年以上5年未満の場合：</t>
    </r>
    <r>
      <rPr>
        <sz val="10"/>
        <color rgb="FFFF0000"/>
        <rFont val="ＭＳ 明朝"/>
        <family val="1"/>
        <charset val="128"/>
      </rPr>
      <t>50万円</t>
    </r>
    <rPh sb="19" eb="21">
      <t>マンエン</t>
    </rPh>
    <phoneticPr fontId="4"/>
  </si>
  <si>
    <r>
      <t>契約期間が5年以上または未定の場合：</t>
    </r>
    <r>
      <rPr>
        <sz val="10"/>
        <color rgb="FFFF0000"/>
        <rFont val="ＭＳ 明朝"/>
        <family val="1"/>
        <charset val="128"/>
      </rPr>
      <t>55万円</t>
    </r>
    <rPh sb="20" eb="22">
      <t>マンエン</t>
    </rPh>
    <phoneticPr fontId="4"/>
  </si>
  <si>
    <t>審査を実施するのに必要な費用</t>
    <phoneticPr fontId="4"/>
  </si>
  <si>
    <t>②IRB費用（1年目）</t>
    <rPh sb="4" eb="6">
      <t>ヒヨウ</t>
    </rPh>
    <rPh sb="8" eb="10">
      <t>ネンメ</t>
    </rPh>
    <phoneticPr fontId="4"/>
  </si>
  <si>
    <t>30万円</t>
    <rPh sb="2" eb="4">
      <t>マンエン</t>
    </rPh>
    <phoneticPr fontId="4"/>
  </si>
  <si>
    <t>初回固定費</t>
    <rPh sb="0" eb="2">
      <t>ショカイ</t>
    </rPh>
    <rPh sb="2" eb="5">
      <t>コテイヒ</t>
    </rPh>
    <phoneticPr fontId="12"/>
  </si>
  <si>
    <t>①+②の合計</t>
    <rPh sb="4" eb="6">
      <t>ゴウケイ</t>
    </rPh>
    <phoneticPr fontId="4"/>
  </si>
  <si>
    <t>２年目以降の契約年数</t>
    <phoneticPr fontId="4"/>
  </si>
  <si>
    <t>●2回目以降IRB費用：初回契約締結月に一括請求</t>
    <phoneticPr fontId="4"/>
  </si>
  <si>
    <t>2年目以降のIRB審査を実施するのに必要な費用</t>
    <rPh sb="1" eb="3">
      <t>ネンメ</t>
    </rPh>
    <rPh sb="3" eb="5">
      <t>イコウ</t>
    </rPh>
    <phoneticPr fontId="4"/>
  </si>
  <si>
    <t>IRB費用（2年目以降）</t>
    <rPh sb="3" eb="5">
      <t>ヒヨウ</t>
    </rPh>
    <rPh sb="7" eb="9">
      <t>ネンメ</t>
    </rPh>
    <rPh sb="9" eb="11">
      <t>イコウ</t>
    </rPh>
    <phoneticPr fontId="4"/>
  </si>
  <si>
    <t>10万円×（契約年数‐１年）</t>
    <rPh sb="10" eb="13">
      <t>-1ネン</t>
    </rPh>
    <phoneticPr fontId="4"/>
  </si>
  <si>
    <t>責任医師　　                                   　　　　印</t>
    <phoneticPr fontId="4"/>
  </si>
  <si>
    <t>臨床試験研究経費ポイント算出表</t>
    <phoneticPr fontId="4"/>
  </si>
  <si>
    <t>　個々の治験について、要素毎に該当するポイントを求め、そのポイントを合計したものをその試験のポイント数とする。</t>
  </si>
  <si>
    <t>ウエイト</t>
  </si>
  <si>
    <t>ポイント</t>
  </si>
  <si>
    <t>Ⅰ</t>
  </si>
  <si>
    <t>Ⅱ</t>
  </si>
  <si>
    <t>Ⅲ</t>
  </si>
  <si>
    <t>ﾎﾟｲﾝﾄ数</t>
  </si>
  <si>
    <t>(ｳｴｲﾄ×１)</t>
  </si>
  <si>
    <t>(ｳｴｲﾄ×３)</t>
  </si>
  <si>
    <t>(ｳｴｲﾄ×５)</t>
  </si>
  <si>
    <t>A</t>
  </si>
  <si>
    <t>対象疾患の重症度</t>
  </si>
  <si>
    <t>B</t>
  </si>
  <si>
    <t>入院・外来の別</t>
  </si>
  <si>
    <t xml:space="preserve">  </t>
    <phoneticPr fontId="4"/>
  </si>
  <si>
    <t>C</t>
  </si>
  <si>
    <t>治験薬製造承認の状況</t>
  </si>
  <si>
    <t>D</t>
  </si>
  <si>
    <t>デザイン</t>
  </si>
  <si>
    <t>E</t>
  </si>
  <si>
    <t>プラセボの使用</t>
  </si>
  <si>
    <t xml:space="preserve">  </t>
  </si>
  <si>
    <t>F</t>
  </si>
  <si>
    <t>併用薬の使用</t>
  </si>
  <si>
    <t>G</t>
  </si>
  <si>
    <t>治験薬の投与経路</t>
  </si>
  <si>
    <t>H</t>
  </si>
  <si>
    <t>治験薬の投与期間</t>
  </si>
  <si>
    <t>I</t>
  </si>
  <si>
    <t>被験者層</t>
  </si>
  <si>
    <t>J</t>
  </si>
  <si>
    <t>被験者の選出（適格＋除外基準数）</t>
  </si>
  <si>
    <t>K</t>
  </si>
  <si>
    <t>チェックポイントの経過観察回数</t>
  </si>
  <si>
    <t>L</t>
  </si>
  <si>
    <t>臨床症状観察項目数</t>
  </si>
  <si>
    <t>M</t>
  </si>
  <si>
    <t>一般的検査＋非侵襲的機能検査及び画像診断項目数</t>
  </si>
  <si>
    <t>N</t>
  </si>
  <si>
    <t>侵襲的機能検査及び画像診断回数</t>
  </si>
  <si>
    <t xml:space="preserve">×回数         </t>
    <phoneticPr fontId="4"/>
  </si>
  <si>
    <t/>
  </si>
  <si>
    <t>O</t>
  </si>
  <si>
    <t>特殊検査のための検体採取回数</t>
  </si>
  <si>
    <t xml:space="preserve">×回数         </t>
  </si>
  <si>
    <t>99</t>
  </si>
  <si>
    <t>P</t>
  </si>
  <si>
    <t>生検回数</t>
  </si>
  <si>
    <t>Q</t>
  </si>
  <si>
    <t>症例発表</t>
  </si>
  <si>
    <t>R</t>
  </si>
  <si>
    <t>承認申請に使用される文書等の作成</t>
  </si>
  <si>
    <t>S</t>
  </si>
  <si>
    <t>相の種類</t>
  </si>
  <si>
    <t>合計ポイント数</t>
  </si>
  <si>
    <t>１．Q及びRを除いた合計ポイント数</t>
  </si>
  <si>
    <t>２．Q及びRの合計ポイント数</t>
  </si>
  <si>
    <t xml:space="preserve">     基礎額：合計ポイント数の１×6,000円　　・・・①         </t>
  </si>
  <si>
    <t xml:space="preserve">             合計ポイント数の２×6,000円    ・・・②  </t>
  </si>
  <si>
    <t xml:space="preserve">             基礎額＝①＋②                </t>
  </si>
  <si>
    <t>※K、N、O、Pは、スクリーニング開始から治験薬投与開始後52週までに実施する回数とする</t>
  </si>
  <si>
    <t>受託研究費積算書（変動費）＜製版後＞</t>
    <rPh sb="14" eb="17">
      <t>セイハンゴ</t>
    </rPh>
    <phoneticPr fontId="4"/>
  </si>
  <si>
    <t>ポイント数×6，000円×0.8×</t>
    <rPh sb="4" eb="5">
      <t>スウ</t>
    </rPh>
    <rPh sb="11" eb="12">
      <t>エン</t>
    </rPh>
    <phoneticPr fontId="4"/>
  </si>
  <si>
    <t>受託研究費積算書（固定費）＜製版後＞</t>
    <rPh sb="9" eb="11">
      <t>コテイ</t>
    </rPh>
    <rPh sb="14" eb="17">
      <t>セイハンゴ</t>
    </rPh>
    <phoneticPr fontId="4"/>
  </si>
  <si>
    <t>製造販売後臨床試験研究経費ポイント算出表</t>
    <phoneticPr fontId="4"/>
  </si>
  <si>
    <t>　個々の製造販売後臨床試験について、要素毎に該当するポイントを求め、そのポイントを合計したものをその試験のポイント数とする。</t>
    <phoneticPr fontId="4"/>
  </si>
  <si>
    <t>調査医薬品の投与経路</t>
  </si>
  <si>
    <t>調査医薬品の投与期間</t>
  </si>
  <si>
    <t>1</t>
  </si>
  <si>
    <t>105</t>
  </si>
  <si>
    <t>再審査・再評価申請用の文書等の作成</t>
  </si>
  <si>
    <t>１．P及びQを除いた合計ポイント数</t>
    <phoneticPr fontId="4"/>
  </si>
  <si>
    <t>２．P及びQの合計ポイント数</t>
    <phoneticPr fontId="4"/>
  </si>
  <si>
    <t xml:space="preserve">     基礎額：合計ポイント数の１×0.8×6,000円　　・・・①         </t>
    <phoneticPr fontId="4"/>
  </si>
  <si>
    <t xml:space="preserve">             合計ポイント数の２×0.8×6,000円    ・・・②  </t>
    <phoneticPr fontId="4"/>
  </si>
  <si>
    <t xml:space="preserve">※J、M、N、Oは、スクリーニング開始から調査医薬品開始後52週までに実施する回数とする
</t>
    <phoneticPr fontId="4"/>
  </si>
  <si>
    <t>受託研究費積算書（変動費）＜治験＞</t>
    <phoneticPr fontId="4"/>
  </si>
  <si>
    <t>(6)　1症例あたりの変動費/年</t>
    <rPh sb="5" eb="7">
      <t>ショウレイ</t>
    </rPh>
    <rPh sb="11" eb="14">
      <t>ヘンドウヒ</t>
    </rPh>
    <rPh sb="15" eb="16">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</si>
</sst>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Red]0"/>
  </numFmts>
  <fonts count="27"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10"/>
      <color rgb="FF000000"/>
      <name val="ＭＳ 明朝"/>
      <family val="1"/>
      <charset val="128"/>
    </font>
    <font>
      <sz val="6"/>
      <name val="游ゴシック"/>
      <family val="2"/>
      <charset val="128"/>
      <scheme val="minor"/>
    </font>
    <font>
      <sz val="10"/>
      <name val="ＭＳ 明朝"/>
      <family val="1"/>
      <charset val="128"/>
    </font>
    <font>
      <sz val="10"/>
      <color theme="0"/>
      <name val="ＭＳ 明朝"/>
      <family val="1"/>
      <charset val="128"/>
    </font>
    <font>
      <sz val="12"/>
      <color rgb="FF000000"/>
      <name val="ＭＳ 明朝"/>
      <family val="1"/>
      <charset val="128"/>
    </font>
    <font>
      <sz val="12"/>
      <name val="ＭＳ 明朝"/>
      <family val="1"/>
      <charset val="128"/>
    </font>
    <font>
      <sz val="6"/>
      <name val="ＭＳ 明朝"/>
      <family val="1"/>
      <charset val="128"/>
    </font>
    <font>
      <sz val="12"/>
      <color theme="1"/>
      <name val="ＭＳ 明朝"/>
      <family val="1"/>
      <charset val="128"/>
    </font>
    <font>
      <sz val="14"/>
      <color theme="1"/>
      <name val="ＭＳ 明朝"/>
      <family val="1"/>
      <charset val="128"/>
    </font>
    <font>
      <sz val="6"/>
      <name val="ＭＳ Ｐ明朝"/>
      <family val="1"/>
      <charset val="128"/>
    </font>
    <font>
      <sz val="12"/>
      <color rgb="FFFF0000"/>
      <name val="ＭＳ 明朝"/>
      <family val="1"/>
      <charset val="128"/>
    </font>
    <font>
      <sz val="10"/>
      <color rgb="FFFF0000"/>
      <name val="ＭＳ 明朝"/>
      <family val="1"/>
      <charset val="128"/>
    </font>
    <font>
      <sz val="11"/>
      <color theme="1"/>
      <name val="ＭＳ 明朝"/>
      <family val="1"/>
      <charset val="128"/>
    </font>
    <font>
      <b/>
      <sz val="14"/>
      <color theme="1"/>
      <name val="ＭＳ 明朝"/>
      <family val="1"/>
      <charset val="128"/>
    </font>
    <font>
      <b/>
      <sz val="12"/>
      <color theme="1"/>
      <name val="ＭＳ 明朝"/>
      <family val="1"/>
      <charset val="128"/>
    </font>
    <font>
      <b/>
      <sz val="12"/>
      <color rgb="FFFF0000"/>
      <name val="ＭＳ 明朝"/>
      <family val="1"/>
      <charset val="128"/>
    </font>
    <font>
      <sz val="9"/>
      <color theme="1"/>
      <name val="ＭＳ 明朝"/>
      <family val="1"/>
      <charset val="128"/>
    </font>
    <font>
      <sz val="9"/>
      <name val="ＭＳ 明朝"/>
      <family val="1"/>
      <charset val="128"/>
    </font>
    <font>
      <sz val="16"/>
      <color theme="1"/>
      <name val="游ゴシック"/>
      <family val="2"/>
      <charset val="128"/>
      <scheme val="minor"/>
    </font>
    <font>
      <sz val="11"/>
      <color theme="1"/>
      <name val="游ゴシック"/>
      <family val="2"/>
      <charset val="128"/>
    </font>
    <font>
      <sz val="11"/>
      <name val="ＭＳ Ｐゴシック"/>
      <family val="3"/>
      <charset val="128"/>
    </font>
    <font>
      <u/>
      <sz val="11"/>
      <name val="ＭＳ Ｐゴシック"/>
      <family val="3"/>
      <charset val="128"/>
    </font>
    <font>
      <sz val="6"/>
      <name val="ＭＳ Ｐゴシック"/>
      <family val="3"/>
      <charset val="128"/>
    </font>
    <font>
      <u/>
      <sz val="12"/>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79998168889431442"/>
        <bgColor indexed="64"/>
      </patternFill>
    </fill>
  </fills>
  <borders count="32">
    <border>
      <left/>
      <right/>
      <top/>
      <bottom/>
      <diagonal/>
    </border>
    <border>
      <left/>
      <right style="thick">
        <color rgb="FF000000"/>
      </right>
      <top style="thick">
        <color rgb="FF000000"/>
      </top>
      <bottom/>
      <diagonal/>
    </border>
    <border>
      <left/>
      <right/>
      <top style="thick">
        <color rgb="FF000000"/>
      </top>
      <bottom/>
      <diagonal/>
    </border>
    <border>
      <left style="thick">
        <color rgb="FF000000"/>
      </left>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style="thick">
        <color rgb="FF000000"/>
      </top>
      <bottom style="thick">
        <color indexed="64"/>
      </bottom>
      <diagonal/>
    </border>
    <border>
      <left/>
      <right style="thick">
        <color rgb="FF000000"/>
      </right>
      <top style="thick">
        <color rgb="FF000000"/>
      </top>
      <bottom style="thick">
        <color indexed="64"/>
      </bottom>
      <diagonal/>
    </border>
    <border>
      <left style="thick">
        <color rgb="FF000000"/>
      </left>
      <right style="thick">
        <color rgb="FF000000"/>
      </right>
      <top/>
      <bottom style="thick">
        <color indexed="64"/>
      </bottom>
      <diagonal/>
    </border>
    <border>
      <left/>
      <right style="thick">
        <color rgb="FF000000"/>
      </right>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0" fontId="23" fillId="0" borderId="0">
      <alignment vertical="center"/>
    </xf>
  </cellStyleXfs>
  <cellXfs count="139">
    <xf numFmtId="0" fontId="0" fillId="0" borderId="0" xfId="0">
      <alignment vertical="center"/>
    </xf>
    <xf numFmtId="0" fontId="6" fillId="0" borderId="4" xfId="0" applyFont="1" applyBorder="1" applyAlignment="1" applyProtection="1">
      <alignment horizontal="justify" vertical="center" wrapText="1"/>
      <protection locked="0" hidden="1"/>
    </xf>
    <xf numFmtId="0" fontId="6" fillId="0" borderId="4" xfId="0" applyFont="1" applyBorder="1" applyAlignment="1" applyProtection="1">
      <alignment vertical="center" wrapText="1"/>
      <protection locked="0" hidden="1"/>
    </xf>
    <xf numFmtId="0" fontId="2" fillId="0" borderId="4" xfId="0" applyFont="1" applyBorder="1" applyAlignment="1" applyProtection="1">
      <alignment horizontal="center" vertical="center" wrapText="1"/>
      <protection hidden="1"/>
    </xf>
    <xf numFmtId="0" fontId="0" fillId="0" borderId="0" xfId="0"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5" fillId="0" borderId="4" xfId="0" applyFont="1" applyBorder="1" applyAlignment="1" applyProtection="1">
      <alignment vertical="center" wrapText="1"/>
      <protection hidden="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4" xfId="0" applyFont="1" applyBorder="1" applyAlignment="1">
      <alignment horizontal="center" vertical="center" wrapText="1"/>
    </xf>
    <xf numFmtId="0" fontId="3" fillId="0" borderId="15"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0" xfId="0" applyFont="1">
      <alignment vertical="center"/>
    </xf>
    <xf numFmtId="0" fontId="6" fillId="0" borderId="4" xfId="0" applyFont="1" applyBorder="1" applyAlignment="1" applyProtection="1">
      <alignment vertical="top" wrapText="1"/>
      <protection locked="0" hidden="1"/>
    </xf>
    <xf numFmtId="0" fontId="2" fillId="0" borderId="0" xfId="2" applyFont="1"/>
    <xf numFmtId="0" fontId="10" fillId="0" borderId="0" xfId="2" applyFont="1"/>
    <xf numFmtId="0" fontId="8" fillId="0" borderId="0" xfId="2"/>
    <xf numFmtId="0" fontId="11" fillId="0" borderId="0" xfId="2" applyFont="1" applyAlignment="1">
      <alignment horizontal="right"/>
    </xf>
    <xf numFmtId="0" fontId="11" fillId="0" borderId="0" xfId="2" applyFont="1" applyAlignment="1">
      <alignment horizontal="center"/>
    </xf>
    <xf numFmtId="3" fontId="10" fillId="0" borderId="0" xfId="2" applyNumberFormat="1" applyFont="1"/>
    <xf numFmtId="0" fontId="10" fillId="0" borderId="18" xfId="2" applyFont="1" applyBorder="1"/>
    <xf numFmtId="3" fontId="10" fillId="0" borderId="18" xfId="2" applyNumberFormat="1" applyFont="1" applyBorder="1"/>
    <xf numFmtId="0" fontId="10" fillId="0" borderId="19" xfId="2" applyFont="1" applyBorder="1" applyAlignment="1">
      <alignment horizontal="center"/>
    </xf>
    <xf numFmtId="3" fontId="10" fillId="0" borderId="20" xfId="2" applyNumberFormat="1" applyFont="1" applyBorder="1" applyAlignment="1">
      <alignment horizontal="center"/>
    </xf>
    <xf numFmtId="0" fontId="10" fillId="0" borderId="21" xfId="2" applyFont="1" applyBorder="1" applyAlignment="1">
      <alignment horizontal="center"/>
    </xf>
    <xf numFmtId="0" fontId="10" fillId="0" borderId="22" xfId="2" applyFont="1" applyBorder="1" applyAlignment="1">
      <alignment horizontal="center"/>
    </xf>
    <xf numFmtId="0" fontId="10" fillId="0" borderId="23" xfId="2" applyFont="1" applyBorder="1"/>
    <xf numFmtId="0" fontId="2" fillId="0" borderId="24" xfId="2" applyFont="1" applyBorder="1"/>
    <xf numFmtId="0" fontId="10" fillId="0" borderId="24" xfId="2" applyFont="1" applyBorder="1"/>
    <xf numFmtId="0" fontId="2" fillId="0" borderId="24" xfId="2" applyFont="1" applyBorder="1" applyAlignment="1">
      <alignment wrapText="1"/>
    </xf>
    <xf numFmtId="0" fontId="10" fillId="0" borderId="25" xfId="2" applyFont="1" applyBorder="1"/>
    <xf numFmtId="0" fontId="2" fillId="0" borderId="25" xfId="2" applyFont="1" applyBorder="1"/>
    <xf numFmtId="0" fontId="8" fillId="0" borderId="18" xfId="2" applyBorder="1"/>
    <xf numFmtId="0" fontId="10" fillId="0" borderId="22" xfId="2" applyFont="1" applyBorder="1"/>
    <xf numFmtId="0" fontId="13" fillId="0" borderId="23" xfId="2" applyFont="1" applyBorder="1" applyAlignment="1">
      <alignment horizontal="center"/>
    </xf>
    <xf numFmtId="0" fontId="10" fillId="0" borderId="26" xfId="2" applyFont="1" applyBorder="1"/>
    <xf numFmtId="0" fontId="10" fillId="2" borderId="25" xfId="2" applyFont="1" applyFill="1" applyBorder="1"/>
    <xf numFmtId="3" fontId="10" fillId="2" borderId="20" xfId="2" applyNumberFormat="1" applyFont="1" applyFill="1" applyBorder="1" applyAlignment="1">
      <alignment horizontal="center" vertical="center"/>
    </xf>
    <xf numFmtId="3" fontId="10" fillId="0" borderId="0" xfId="2" applyNumberFormat="1" applyFont="1" applyAlignment="1">
      <alignment horizontal="right"/>
    </xf>
    <xf numFmtId="0" fontId="10" fillId="0" borderId="20" xfId="2" applyFont="1" applyBorder="1" applyAlignment="1">
      <alignment horizontal="center"/>
    </xf>
    <xf numFmtId="0" fontId="13" fillId="0" borderId="26" xfId="2" applyFont="1" applyBorder="1" applyAlignment="1">
      <alignment horizontal="center"/>
    </xf>
    <xf numFmtId="0" fontId="13" fillId="0" borderId="0" xfId="2" applyFont="1"/>
    <xf numFmtId="3" fontId="8" fillId="0" borderId="22" xfId="2" applyNumberFormat="1" applyBorder="1"/>
    <xf numFmtId="3" fontId="8" fillId="0" borderId="23" xfId="2" applyNumberFormat="1" applyBorder="1"/>
    <xf numFmtId="3" fontId="5" fillId="0" borderId="22" xfId="2" applyNumberFormat="1" applyFont="1" applyBorder="1"/>
    <xf numFmtId="3" fontId="8" fillId="0" borderId="26" xfId="2" applyNumberFormat="1" applyBorder="1"/>
    <xf numFmtId="3" fontId="10" fillId="0" borderId="22" xfId="2" applyNumberFormat="1" applyFont="1" applyBorder="1"/>
    <xf numFmtId="0" fontId="10" fillId="0" borderId="0" xfId="2" applyFont="1" applyAlignment="1">
      <alignment wrapText="1"/>
    </xf>
    <xf numFmtId="0" fontId="10" fillId="0" borderId="22" xfId="2" applyFont="1" applyBorder="1" applyAlignment="1">
      <alignment wrapText="1"/>
    </xf>
    <xf numFmtId="0" fontId="10" fillId="0" borderId="21" xfId="2" applyFont="1" applyBorder="1" applyAlignment="1">
      <alignment wrapText="1"/>
    </xf>
    <xf numFmtId="0" fontId="10" fillId="0" borderId="24" xfId="2" applyFont="1" applyBorder="1" applyAlignment="1">
      <alignment horizontal="right"/>
    </xf>
    <xf numFmtId="0" fontId="10" fillId="0" borderId="26" xfId="2" applyFont="1" applyBorder="1" applyAlignment="1">
      <alignment horizontal="right"/>
    </xf>
    <xf numFmtId="0" fontId="10" fillId="0" borderId="0" xfId="2" applyFont="1" applyAlignment="1">
      <alignment horizontal="right"/>
    </xf>
    <xf numFmtId="0" fontId="16" fillId="4" borderId="25" xfId="2" applyFont="1" applyFill="1" applyBorder="1" applyAlignment="1">
      <alignment wrapText="1"/>
    </xf>
    <xf numFmtId="0" fontId="17" fillId="0" borderId="25" xfId="2" applyFont="1" applyBorder="1" applyAlignment="1">
      <alignment horizontal="center" vertical="center" wrapText="1"/>
    </xf>
    <xf numFmtId="0" fontId="17" fillId="4" borderId="25" xfId="2" applyFont="1" applyFill="1" applyBorder="1" applyAlignment="1">
      <alignment wrapText="1"/>
    </xf>
    <xf numFmtId="3" fontId="17" fillId="0" borderId="20" xfId="2" applyNumberFormat="1" applyFont="1" applyBorder="1" applyAlignment="1">
      <alignment wrapText="1"/>
    </xf>
    <xf numFmtId="0" fontId="17" fillId="0" borderId="25" xfId="2" applyFont="1" applyBorder="1" applyAlignment="1">
      <alignment horizontal="left" vertical="center" wrapText="1"/>
    </xf>
    <xf numFmtId="0" fontId="18" fillId="0" borderId="20" xfId="2" applyFont="1" applyBorder="1" applyAlignment="1">
      <alignment horizontal="left" vertical="center"/>
    </xf>
    <xf numFmtId="0" fontId="18" fillId="0" borderId="20" xfId="2" applyFont="1" applyBorder="1" applyAlignment="1">
      <alignment horizontal="center" vertical="center"/>
    </xf>
    <xf numFmtId="3" fontId="18" fillId="0" borderId="20" xfId="2" applyNumberFormat="1" applyFont="1" applyBorder="1"/>
    <xf numFmtId="0" fontId="8" fillId="0" borderId="18" xfId="2" applyBorder="1" applyAlignment="1">
      <alignment wrapText="1"/>
    </xf>
    <xf numFmtId="0" fontId="8" fillId="0" borderId="27" xfId="2" applyBorder="1"/>
    <xf numFmtId="0" fontId="8" fillId="0" borderId="0" xfId="2" applyAlignment="1">
      <alignment horizontal="right"/>
    </xf>
    <xf numFmtId="0" fontId="2" fillId="5" borderId="21" xfId="2" applyFont="1" applyFill="1" applyBorder="1"/>
    <xf numFmtId="0" fontId="10" fillId="5" borderId="24" xfId="2" applyFont="1" applyFill="1" applyBorder="1"/>
    <xf numFmtId="0" fontId="10" fillId="5" borderId="22" xfId="2" applyFont="1" applyFill="1" applyBorder="1"/>
    <xf numFmtId="0" fontId="10" fillId="5" borderId="26" xfId="2" applyFont="1" applyFill="1" applyBorder="1"/>
    <xf numFmtId="0" fontId="15" fillId="5" borderId="23" xfId="2" applyFont="1" applyFill="1" applyBorder="1"/>
    <xf numFmtId="3" fontId="10" fillId="0" borderId="26" xfId="2" applyNumberFormat="1" applyFont="1" applyBorder="1" applyAlignment="1">
      <alignment horizontal="center"/>
    </xf>
    <xf numFmtId="0" fontId="16" fillId="0" borderId="18" xfId="2" applyFont="1" applyBorder="1" applyAlignment="1">
      <alignment horizontal="center"/>
    </xf>
    <xf numFmtId="0" fontId="20" fillId="0" borderId="0" xfId="2" applyFont="1" applyAlignment="1">
      <alignment horizontal="center"/>
    </xf>
    <xf numFmtId="0" fontId="21" fillId="0" borderId="0" xfId="0" applyFont="1">
      <alignment vertical="center"/>
    </xf>
    <xf numFmtId="0" fontId="0" fillId="0" borderId="0" xfId="0" applyAlignment="1">
      <alignment horizontal="left" vertical="center"/>
    </xf>
    <xf numFmtId="0" fontId="0" fillId="6" borderId="22" xfId="0" applyFill="1" applyBorder="1" applyAlignment="1">
      <alignment horizontal="left" vertical="center"/>
    </xf>
    <xf numFmtId="0" fontId="0" fillId="6" borderId="29" xfId="0" applyFill="1" applyBorder="1" applyAlignment="1">
      <alignment horizontal="left" vertical="center"/>
    </xf>
    <xf numFmtId="0" fontId="0" fillId="6" borderId="23" xfId="0" applyFill="1" applyBorder="1" applyAlignment="1">
      <alignment horizontal="left" vertical="center"/>
    </xf>
    <xf numFmtId="0" fontId="0" fillId="6" borderId="30" xfId="0" applyFill="1" applyBorder="1" applyAlignment="1">
      <alignment horizontal="left" vertical="center"/>
    </xf>
    <xf numFmtId="0" fontId="0" fillId="6" borderId="26" xfId="0" applyFill="1" applyBorder="1" applyAlignment="1">
      <alignment horizontal="left" vertical="center"/>
    </xf>
    <xf numFmtId="0" fontId="0" fillId="6" borderId="31" xfId="0" applyFill="1" applyBorder="1" applyAlignment="1">
      <alignment horizontal="left" vertical="center"/>
    </xf>
    <xf numFmtId="0" fontId="0" fillId="7" borderId="22" xfId="0" applyFill="1" applyBorder="1" applyAlignment="1">
      <alignment horizontal="left" vertical="center"/>
    </xf>
    <xf numFmtId="0" fontId="0" fillId="7" borderId="29" xfId="0" applyFill="1" applyBorder="1" applyAlignment="1">
      <alignment horizontal="left" vertical="center"/>
    </xf>
    <xf numFmtId="0" fontId="0" fillId="7" borderId="23" xfId="0" applyFill="1" applyBorder="1" applyAlignment="1">
      <alignment horizontal="left" vertical="center"/>
    </xf>
    <xf numFmtId="0" fontId="0" fillId="7" borderId="30" xfId="0" applyFill="1" applyBorder="1" applyAlignment="1">
      <alignment horizontal="left" vertical="center"/>
    </xf>
    <xf numFmtId="0" fontId="0" fillId="7" borderId="26" xfId="0" applyFill="1" applyBorder="1" applyAlignment="1">
      <alignment horizontal="left" vertical="center"/>
    </xf>
    <xf numFmtId="0" fontId="0" fillId="7" borderId="31" xfId="0" applyFill="1" applyBorder="1" applyAlignment="1">
      <alignment horizontal="left" vertical="center"/>
    </xf>
    <xf numFmtId="0" fontId="24" fillId="0" borderId="0" xfId="3" applyFont="1">
      <alignment vertical="center"/>
    </xf>
    <xf numFmtId="0" fontId="8" fillId="3" borderId="18" xfId="2" applyFill="1" applyBorder="1" applyAlignment="1" applyProtection="1">
      <alignment wrapText="1"/>
      <protection locked="0"/>
    </xf>
    <xf numFmtId="0" fontId="8" fillId="3" borderId="18" xfId="2" applyFill="1" applyBorder="1" applyProtection="1">
      <protection locked="0"/>
    </xf>
    <xf numFmtId="0" fontId="8" fillId="3" borderId="27" xfId="2" applyFill="1" applyBorder="1" applyProtection="1">
      <protection locked="0"/>
    </xf>
    <xf numFmtId="0" fontId="24" fillId="3" borderId="0" xfId="3" applyFont="1" applyFill="1" applyProtection="1">
      <alignment vertical="center"/>
      <protection locked="0"/>
    </xf>
    <xf numFmtId="0" fontId="26" fillId="3" borderId="0" xfId="2" applyFont="1" applyFill="1" applyProtection="1">
      <protection locked="0"/>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176" fontId="18" fillId="3" borderId="19" xfId="2" applyNumberFormat="1" applyFont="1" applyFill="1" applyBorder="1" applyAlignment="1" applyProtection="1">
      <alignment horizontal="center" vertical="center"/>
      <protection locked="0"/>
    </xf>
    <xf numFmtId="0" fontId="0" fillId="0" borderId="28" xfId="0" applyBorder="1" applyProtection="1">
      <alignment vertical="center"/>
      <protection locked="0"/>
    </xf>
    <xf numFmtId="0" fontId="10" fillId="0" borderId="22" xfId="2" applyFont="1" applyBorder="1" applyAlignment="1">
      <alignment horizontal="left" vertical="center"/>
    </xf>
    <xf numFmtId="0" fontId="10" fillId="0" borderId="26" xfId="2" applyFont="1" applyBorder="1" applyAlignment="1">
      <alignment horizontal="left" vertical="center"/>
    </xf>
    <xf numFmtId="3" fontId="10" fillId="0" borderId="20" xfId="2" applyNumberFormat="1" applyFont="1" applyBorder="1" applyAlignment="1">
      <alignment horizontal="center" vertical="center"/>
    </xf>
    <xf numFmtId="0" fontId="18" fillId="3" borderId="20" xfId="2" applyFont="1" applyFill="1" applyBorder="1" applyAlignment="1" applyProtection="1">
      <alignment horizontal="center"/>
      <protection locked="0"/>
    </xf>
    <xf numFmtId="3" fontId="8" fillId="3" borderId="22" xfId="2" applyNumberFormat="1" applyFill="1" applyBorder="1" applyAlignment="1" applyProtection="1">
      <alignment horizontal="center" vertical="center"/>
      <protection locked="0"/>
    </xf>
    <xf numFmtId="3" fontId="8" fillId="3" borderId="23" xfId="2" applyNumberFormat="1" applyFill="1" applyBorder="1" applyAlignment="1" applyProtection="1">
      <alignment horizontal="center" vertical="center"/>
      <protection locked="0"/>
    </xf>
    <xf numFmtId="3" fontId="8" fillId="3" borderId="26" xfId="2" applyNumberFormat="1" applyFill="1" applyBorder="1" applyAlignment="1" applyProtection="1">
      <alignment horizontal="center" vertical="center"/>
      <protection locked="0"/>
    </xf>
    <xf numFmtId="3" fontId="8" fillId="0" borderId="22" xfId="2" applyNumberFormat="1" applyBorder="1" applyAlignment="1">
      <alignment horizontal="center" vertical="center"/>
    </xf>
    <xf numFmtId="3" fontId="8" fillId="0" borderId="23" xfId="2" applyNumberFormat="1" applyBorder="1" applyAlignment="1">
      <alignment horizontal="center" vertical="center"/>
    </xf>
    <xf numFmtId="3" fontId="8" fillId="0" borderId="26" xfId="2" applyNumberFormat="1"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6" fontId="3" fillId="0" borderId="9" xfId="1" applyNumberFormat="1" applyFont="1" applyBorder="1" applyAlignment="1" applyProtection="1">
      <alignment horizontal="right" vertical="center" wrapText="1" indent="17"/>
    </xf>
    <xf numFmtId="6" fontId="3" fillId="0" borderId="10" xfId="1" applyNumberFormat="1" applyFont="1" applyBorder="1" applyAlignment="1" applyProtection="1">
      <alignment horizontal="right" vertical="center" wrapText="1" indent="17"/>
    </xf>
    <xf numFmtId="6" fontId="3" fillId="0" borderId="8" xfId="1" applyNumberFormat="1" applyFont="1" applyBorder="1" applyAlignment="1" applyProtection="1">
      <alignment horizontal="right" vertical="center" wrapText="1" indent="17"/>
    </xf>
    <xf numFmtId="0" fontId="3" fillId="0" borderId="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4" xfId="0" applyFont="1" applyBorder="1" applyAlignment="1">
      <alignment horizontal="center" vertical="center" wrapText="1"/>
    </xf>
  </cellXfs>
  <cellStyles count="4">
    <cellStyle name="桁区切り" xfId="1" builtinId="6"/>
    <cellStyle name="標準" xfId="0" builtinId="0"/>
    <cellStyle name="標準 2" xfId="2" xr:uid="{F6DFB8EE-72F7-4952-8E62-F7BD9124B25A}"/>
    <cellStyle name="標準 3" xfId="3" xr:uid="{5C8ACE5E-4373-4D18-891C-50CDF9F5DECB}"/>
  </cellStyles>
  <dxfs count="0"/>
  <tableStyles count="0" defaultTableStyle="TableStyleMedium2" defaultPivotStyle="PivotStyleLight16"/>
  <colors>
    <mruColors>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10.xml.rels><?xml version="1.0" encoding="UTF-8" standalone="yes"?><Relationships xmlns="http://schemas.openxmlformats.org/package/2006/relationships"><Relationship Id="rId1" Target="activeX10.bin" Type="http://schemas.microsoft.com/office/2006/relationships/activeXControlBinary"/></Relationships>
</file>

<file path=xl/activeX/_rels/activeX11.xml.rels><?xml version="1.0" encoding="UTF-8" standalone="yes"?><Relationships xmlns="http://schemas.openxmlformats.org/package/2006/relationships"><Relationship Id="rId1" Target="activeX11.bin" Type="http://schemas.microsoft.com/office/2006/relationships/activeXControlBinary"/></Relationships>
</file>

<file path=xl/activeX/_rels/activeX12.xml.rels><?xml version="1.0" encoding="UTF-8" standalone="yes"?><Relationships xmlns="http://schemas.openxmlformats.org/package/2006/relationships"><Relationship Id="rId1" Target="activeX12.bin" Type="http://schemas.microsoft.com/office/2006/relationships/activeXControlBinary"/></Relationships>
</file>

<file path=xl/activeX/_rels/activeX13.xml.rels><?xml version="1.0" encoding="UTF-8" standalone="yes"?><Relationships xmlns="http://schemas.openxmlformats.org/package/2006/relationships"><Relationship Id="rId1" Target="activeX13.bin" Type="http://schemas.microsoft.com/office/2006/relationships/activeXControlBinary"/></Relationships>
</file>

<file path=xl/activeX/_rels/activeX14.xml.rels><?xml version="1.0" encoding="UTF-8" standalone="yes"?><Relationships xmlns="http://schemas.openxmlformats.org/package/2006/relationships"><Relationship Id="rId1" Target="activeX14.bin" Type="http://schemas.microsoft.com/office/2006/relationships/activeXControlBinary"/></Relationships>
</file>

<file path=xl/activeX/_rels/activeX15.xml.rels><?xml version="1.0" encoding="UTF-8" standalone="yes"?><Relationships xmlns="http://schemas.openxmlformats.org/package/2006/relationships"><Relationship Id="rId1" Target="activeX15.bin" Type="http://schemas.microsoft.com/office/2006/relationships/activeXControlBinary"/></Relationships>
</file>

<file path=xl/activeX/_rels/activeX16.xml.rels><?xml version="1.0" encoding="UTF-8" standalone="yes"?><Relationships xmlns="http://schemas.openxmlformats.org/package/2006/relationships"><Relationship Id="rId1" Target="activeX16.bin" Type="http://schemas.microsoft.com/office/2006/relationships/activeXControlBinary"/></Relationships>
</file>

<file path=xl/activeX/_rels/activeX17.xml.rels><?xml version="1.0" encoding="UTF-8" standalone="yes"?><Relationships xmlns="http://schemas.openxmlformats.org/package/2006/relationships"><Relationship Id="rId1" Target="activeX17.bin" Type="http://schemas.microsoft.com/office/2006/relationships/activeXControlBinary"/></Relationships>
</file>

<file path=xl/activeX/_rels/activeX18.xml.rels><?xml version="1.0" encoding="UTF-8" standalone="yes"?><Relationships xmlns="http://schemas.openxmlformats.org/package/2006/relationships"><Relationship Id="rId1" Target="activeX18.bin" Type="http://schemas.microsoft.com/office/2006/relationships/activeXControlBinary"/></Relationships>
</file>

<file path=xl/activeX/_rels/activeX19.xml.rels><?xml version="1.0" encoding="UTF-8" standalone="yes"?><Relationships xmlns="http://schemas.openxmlformats.org/package/2006/relationships"><Relationship Id="rId1" Target="activeX19.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20.xml.rels><?xml version="1.0" encoding="UTF-8" standalone="yes"?><Relationships xmlns="http://schemas.openxmlformats.org/package/2006/relationships"><Relationship Id="rId1" Target="activeX20.bin" Type="http://schemas.microsoft.com/office/2006/relationships/activeXControlBinary"/></Relationships>
</file>

<file path=xl/activeX/_rels/activeX21.xml.rels><?xml version="1.0" encoding="UTF-8" standalone="yes"?><Relationships xmlns="http://schemas.openxmlformats.org/package/2006/relationships"><Relationship Id="rId1" Target="activeX21.bin" Type="http://schemas.microsoft.com/office/2006/relationships/activeXControlBinary"/></Relationships>
</file>

<file path=xl/activeX/_rels/activeX22.xml.rels><?xml version="1.0" encoding="UTF-8" standalone="yes"?><Relationships xmlns="http://schemas.openxmlformats.org/package/2006/relationships"><Relationship Id="rId1" Target="activeX22.bin" Type="http://schemas.microsoft.com/office/2006/relationships/activeXControlBinary"/></Relationships>
</file>

<file path=xl/activeX/_rels/activeX23.xml.rels><?xml version="1.0" encoding="UTF-8" standalone="yes"?><Relationships xmlns="http://schemas.openxmlformats.org/package/2006/relationships"><Relationship Id="rId1" Target="activeX23.bin" Type="http://schemas.microsoft.com/office/2006/relationships/activeXControlBinary"/></Relationships>
</file>

<file path=xl/activeX/_rels/activeX24.xml.rels><?xml version="1.0" encoding="UTF-8" standalone="yes"?><Relationships xmlns="http://schemas.openxmlformats.org/package/2006/relationships"><Relationship Id="rId1" Target="activeX24.bin" Type="http://schemas.microsoft.com/office/2006/relationships/activeXControlBinary"/></Relationships>
</file>

<file path=xl/activeX/_rels/activeX25.xml.rels><?xml version="1.0" encoding="UTF-8" standalone="yes"?><Relationships xmlns="http://schemas.openxmlformats.org/package/2006/relationships"><Relationship Id="rId1" Target="activeX25.bin" Type="http://schemas.microsoft.com/office/2006/relationships/activeXControlBinary"/></Relationships>
</file>

<file path=xl/activeX/_rels/activeX26.xml.rels><?xml version="1.0" encoding="UTF-8" standalone="yes"?><Relationships xmlns="http://schemas.openxmlformats.org/package/2006/relationships"><Relationship Id="rId1" Target="activeX26.bin" Type="http://schemas.microsoft.com/office/2006/relationships/activeXControlBinary"/></Relationships>
</file>

<file path=xl/activeX/_rels/activeX27.xml.rels><?xml version="1.0" encoding="UTF-8" standalone="yes"?><Relationships xmlns="http://schemas.openxmlformats.org/package/2006/relationships"><Relationship Id="rId1" Target="activeX27.bin" Type="http://schemas.microsoft.com/office/2006/relationships/activeXControlBinary"/></Relationships>
</file>

<file path=xl/activeX/_rels/activeX28.xml.rels><?xml version="1.0" encoding="UTF-8" standalone="yes"?><Relationships xmlns="http://schemas.openxmlformats.org/package/2006/relationships"><Relationship Id="rId1" Target="activeX28.bin" Type="http://schemas.microsoft.com/office/2006/relationships/activeXControlBinary"/></Relationships>
</file>

<file path=xl/activeX/_rels/activeX29.xml.rels><?xml version="1.0" encoding="UTF-8" standalone="yes"?><Relationships xmlns="http://schemas.openxmlformats.org/package/2006/relationships"><Relationship Id="rId1" Target="activeX29.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30.xml.rels><?xml version="1.0" encoding="UTF-8" standalone="yes"?><Relationships xmlns="http://schemas.openxmlformats.org/package/2006/relationships"><Relationship Id="rId1" Target="activeX30.bin" Type="http://schemas.microsoft.com/office/2006/relationships/activeXControlBinary"/></Relationships>
</file>

<file path=xl/activeX/_rels/activeX31.xml.rels><?xml version="1.0" encoding="UTF-8" standalone="yes"?><Relationships xmlns="http://schemas.openxmlformats.org/package/2006/relationships"><Relationship Id="rId1" Target="activeX31.bin" Type="http://schemas.microsoft.com/office/2006/relationships/activeXControlBinary"/></Relationships>
</file>

<file path=xl/activeX/_rels/activeX32.xml.rels><?xml version="1.0" encoding="UTF-8" standalone="yes"?><Relationships xmlns="http://schemas.openxmlformats.org/package/2006/relationships"><Relationship Id="rId1" Target="activeX32.bin" Type="http://schemas.microsoft.com/office/2006/relationships/activeXControlBinary"/></Relationships>
</file>

<file path=xl/activeX/_rels/activeX33.xml.rels><?xml version="1.0" encoding="UTF-8" standalone="yes"?><Relationships xmlns="http://schemas.openxmlformats.org/package/2006/relationships"><Relationship Id="rId1" Target="activeX33.bin" Type="http://schemas.microsoft.com/office/2006/relationships/activeXControlBinary"/></Relationships>
</file>

<file path=xl/activeX/_rels/activeX34.xml.rels><?xml version="1.0" encoding="UTF-8" standalone="yes"?><Relationships xmlns="http://schemas.openxmlformats.org/package/2006/relationships"><Relationship Id="rId1" Target="activeX34.bin" Type="http://schemas.microsoft.com/office/2006/relationships/activeXControlBinary"/></Relationships>
</file>

<file path=xl/activeX/_rels/activeX35.xml.rels><?xml version="1.0" encoding="UTF-8" standalone="yes"?><Relationships xmlns="http://schemas.openxmlformats.org/package/2006/relationships"><Relationship Id="rId1" Target="activeX35.bin" Type="http://schemas.microsoft.com/office/2006/relationships/activeXControlBinary"/></Relationships>
</file>

<file path=xl/activeX/_rels/activeX36.xml.rels><?xml version="1.0" encoding="UTF-8" standalone="yes"?><Relationships xmlns="http://schemas.openxmlformats.org/package/2006/relationships"><Relationship Id="rId1" Target="activeX36.bin" Type="http://schemas.microsoft.com/office/2006/relationships/activeXControlBinary"/></Relationships>
</file>

<file path=xl/activeX/_rels/activeX37.xml.rels><?xml version="1.0" encoding="UTF-8" standalone="yes"?><Relationships xmlns="http://schemas.openxmlformats.org/package/2006/relationships"><Relationship Id="rId1" Target="activeX37.bin" Type="http://schemas.microsoft.com/office/2006/relationships/activeXControlBinary"/></Relationships>
</file>

<file path=xl/activeX/_rels/activeX38.xml.rels><?xml version="1.0" encoding="UTF-8" standalone="yes"?><Relationships xmlns="http://schemas.openxmlformats.org/package/2006/relationships"><Relationship Id="rId1" Target="activeX38.bin" Type="http://schemas.microsoft.com/office/2006/relationships/activeXControlBinary"/></Relationships>
</file>

<file path=xl/activeX/_rels/activeX39.xml.rels><?xml version="1.0" encoding="UTF-8" standalone="yes"?><Relationships xmlns="http://schemas.openxmlformats.org/package/2006/relationships"><Relationship Id="rId1" Target="activeX39.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40.xml.rels><?xml version="1.0" encoding="UTF-8" standalone="yes"?><Relationships xmlns="http://schemas.openxmlformats.org/package/2006/relationships"><Relationship Id="rId1" Target="activeX40.bin" Type="http://schemas.microsoft.com/office/2006/relationships/activeXControlBinary"/></Relationships>
</file>

<file path=xl/activeX/_rels/activeX41.xml.rels><?xml version="1.0" encoding="UTF-8" standalone="yes"?><Relationships xmlns="http://schemas.openxmlformats.org/package/2006/relationships"><Relationship Id="rId1" Target="activeX41.bin" Type="http://schemas.microsoft.com/office/2006/relationships/activeXControlBinary"/></Relationships>
</file>

<file path=xl/activeX/_rels/activeX42.xml.rels><?xml version="1.0" encoding="UTF-8" standalone="yes"?><Relationships xmlns="http://schemas.openxmlformats.org/package/2006/relationships"><Relationship Id="rId1" Target="activeX42.bin" Type="http://schemas.microsoft.com/office/2006/relationships/activeXControlBinary"/></Relationships>
</file>

<file path=xl/activeX/_rels/activeX43.xml.rels><?xml version="1.0" encoding="UTF-8" standalone="yes"?><Relationships xmlns="http://schemas.openxmlformats.org/package/2006/relationships"><Relationship Id="rId1" Target="activeX43.bin" Type="http://schemas.microsoft.com/office/2006/relationships/activeXControlBinary"/></Relationships>
</file>

<file path=xl/activeX/_rels/activeX44.xml.rels><?xml version="1.0" encoding="UTF-8" standalone="yes"?><Relationships xmlns="http://schemas.openxmlformats.org/package/2006/relationships"><Relationship Id="rId1" Target="activeX44.bin" Type="http://schemas.microsoft.com/office/2006/relationships/activeXControlBinary"/></Relationships>
</file>

<file path=xl/activeX/_rels/activeX45.xml.rels><?xml version="1.0" encoding="UTF-8" standalone="yes"?><Relationships xmlns="http://schemas.openxmlformats.org/package/2006/relationships"><Relationship Id="rId1" Target="activeX45.bin" Type="http://schemas.microsoft.com/office/2006/relationships/activeXControlBinary"/></Relationships>
</file>

<file path=xl/activeX/_rels/activeX46.xml.rels><?xml version="1.0" encoding="UTF-8" standalone="yes"?><Relationships xmlns="http://schemas.openxmlformats.org/package/2006/relationships"><Relationship Id="rId1" Target="activeX46.bin" Type="http://schemas.microsoft.com/office/2006/relationships/activeXControlBinary"/></Relationships>
</file>

<file path=xl/activeX/_rels/activeX47.xml.rels><?xml version="1.0" encoding="UTF-8" standalone="yes"?><Relationships xmlns="http://schemas.openxmlformats.org/package/2006/relationships"><Relationship Id="rId1" Target="activeX47.bin" Type="http://schemas.microsoft.com/office/2006/relationships/activeXControlBinary"/></Relationships>
</file>

<file path=xl/activeX/_rels/activeX48.xml.rels><?xml version="1.0" encoding="UTF-8" standalone="yes"?><Relationships xmlns="http://schemas.openxmlformats.org/package/2006/relationships"><Relationship Id="rId1" Target="activeX48.bin" Type="http://schemas.microsoft.com/office/2006/relationships/activeXControlBinary"/></Relationships>
</file>

<file path=xl/activeX/_rels/activeX49.xml.rels><?xml version="1.0" encoding="UTF-8" standalone="yes"?><Relationships xmlns="http://schemas.openxmlformats.org/package/2006/relationships"><Relationship Id="rId1" Target="activeX49.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50.xml.rels><?xml version="1.0" encoding="UTF-8" standalone="yes"?><Relationships xmlns="http://schemas.openxmlformats.org/package/2006/relationships"><Relationship Id="rId1" Target="activeX50.bin" Type="http://schemas.microsoft.com/office/2006/relationships/activeXControlBinary"/></Relationships>
</file>

<file path=xl/activeX/_rels/activeX51.xml.rels><?xml version="1.0" encoding="UTF-8" standalone="yes"?><Relationships xmlns="http://schemas.openxmlformats.org/package/2006/relationships"><Relationship Id="rId1" Target="activeX51.bin" Type="http://schemas.microsoft.com/office/2006/relationships/activeXControlBinary"/></Relationships>
</file>

<file path=xl/activeX/_rels/activeX52.xml.rels><?xml version="1.0" encoding="UTF-8" standalone="yes"?><Relationships xmlns="http://schemas.openxmlformats.org/package/2006/relationships"><Relationship Id="rId1" Target="activeX52.bin" Type="http://schemas.microsoft.com/office/2006/relationships/activeXControlBinary"/></Relationships>
</file>

<file path=xl/activeX/_rels/activeX53.xml.rels><?xml version="1.0" encoding="UTF-8" standalone="yes"?><Relationships xmlns="http://schemas.openxmlformats.org/package/2006/relationships"><Relationship Id="rId1" Target="activeX53.bin" Type="http://schemas.microsoft.com/office/2006/relationships/activeXControlBinary"/></Relationships>
</file>

<file path=xl/activeX/_rels/activeX54.xml.rels><?xml version="1.0" encoding="UTF-8" standalone="yes"?><Relationships xmlns="http://schemas.openxmlformats.org/package/2006/relationships"><Relationship Id="rId1" Target="activeX54.bin" Type="http://schemas.microsoft.com/office/2006/relationships/activeXControlBinary"/></Relationships>
</file>

<file path=xl/activeX/_rels/activeX55.xml.rels><?xml version="1.0" encoding="UTF-8" standalone="yes"?><Relationships xmlns="http://schemas.openxmlformats.org/package/2006/relationships"><Relationship Id="rId1" Target="activeX55.bin" Type="http://schemas.microsoft.com/office/2006/relationships/activeXControlBinary"/></Relationships>
</file>

<file path=xl/activeX/_rels/activeX56.xml.rels><?xml version="1.0" encoding="UTF-8" standalone="yes"?><Relationships xmlns="http://schemas.openxmlformats.org/package/2006/relationships"><Relationship Id="rId1" Target="activeX56.bin" Type="http://schemas.microsoft.com/office/2006/relationships/activeXControlBinary"/></Relationships>
</file>

<file path=xl/activeX/_rels/activeX57.xml.rels><?xml version="1.0" encoding="UTF-8" standalone="yes"?><Relationships xmlns="http://schemas.openxmlformats.org/package/2006/relationships"><Relationship Id="rId1" Target="activeX57.bin" Type="http://schemas.microsoft.com/office/2006/relationships/activeXControlBinary"/></Relationships>
</file>

<file path=xl/activeX/_rels/activeX58.xml.rels><?xml version="1.0" encoding="UTF-8" standalone="yes"?><Relationships xmlns="http://schemas.openxmlformats.org/package/2006/relationships"><Relationship Id="rId1" Target="activeX58.bin" Type="http://schemas.microsoft.com/office/2006/relationships/activeXControlBinary"/></Relationships>
</file>

<file path=xl/activeX/_rels/activeX59.xml.rels><?xml version="1.0" encoding="UTF-8" standalone="yes"?><Relationships xmlns="http://schemas.openxmlformats.org/package/2006/relationships"><Relationship Id="rId1" Target="activeX59.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60.xml.rels><?xml version="1.0" encoding="UTF-8" standalone="yes"?><Relationships xmlns="http://schemas.openxmlformats.org/package/2006/relationships"><Relationship Id="rId1" Target="activeX60.bin" Type="http://schemas.microsoft.com/office/2006/relationships/activeXControlBinary"/></Relationships>
</file>

<file path=xl/activeX/_rels/activeX61.xml.rels><?xml version="1.0" encoding="UTF-8" standalone="yes"?><Relationships xmlns="http://schemas.openxmlformats.org/package/2006/relationships"><Relationship Id="rId1" Target="activeX61.bin" Type="http://schemas.microsoft.com/office/2006/relationships/activeXControlBinary"/></Relationships>
</file>

<file path=xl/activeX/_rels/activeX62.xml.rels><?xml version="1.0" encoding="UTF-8" standalone="yes"?><Relationships xmlns="http://schemas.openxmlformats.org/package/2006/relationships"><Relationship Id="rId1" Target="activeX62.bin" Type="http://schemas.microsoft.com/office/2006/relationships/activeXControlBinary"/></Relationships>
</file>

<file path=xl/activeX/_rels/activeX63.xml.rels><?xml version="1.0" encoding="UTF-8" standalone="yes"?><Relationships xmlns="http://schemas.openxmlformats.org/package/2006/relationships"><Relationship Id="rId1" Target="activeX63.bin" Type="http://schemas.microsoft.com/office/2006/relationships/activeXControlBinary"/></Relationships>
</file>

<file path=xl/activeX/_rels/activeX64.xml.rels><?xml version="1.0" encoding="UTF-8" standalone="yes"?><Relationships xmlns="http://schemas.openxmlformats.org/package/2006/relationships"><Relationship Id="rId1" Target="activeX64.bin" Type="http://schemas.microsoft.com/office/2006/relationships/activeXControlBinary"/></Relationships>
</file>

<file path=xl/activeX/_rels/activeX65.xml.rels><?xml version="1.0" encoding="UTF-8" standalone="yes"?><Relationships xmlns="http://schemas.openxmlformats.org/package/2006/relationships"><Relationship Id="rId1" Target="activeX65.bin" Type="http://schemas.microsoft.com/office/2006/relationships/activeXControlBinary"/></Relationships>
</file>

<file path=xl/activeX/_rels/activeX66.xml.rels><?xml version="1.0" encoding="UTF-8" standalone="yes"?><Relationships xmlns="http://schemas.openxmlformats.org/package/2006/relationships"><Relationship Id="rId1" Target="activeX66.bin" Type="http://schemas.microsoft.com/office/2006/relationships/activeXControlBinary"/></Relationships>
</file>

<file path=xl/activeX/_rels/activeX67.xml.rels><?xml version="1.0" encoding="UTF-8" standalone="yes"?><Relationships xmlns="http://schemas.openxmlformats.org/package/2006/relationships"><Relationship Id="rId1" Target="activeX67.bin" Type="http://schemas.microsoft.com/office/2006/relationships/activeXControlBinary"/></Relationships>
</file>

<file path=xl/activeX/_rels/activeX68.xml.rels><?xml version="1.0" encoding="UTF-8" standalone="yes"?><Relationships xmlns="http://schemas.openxmlformats.org/package/2006/relationships"><Relationship Id="rId1" Target="activeX68.bin" Type="http://schemas.microsoft.com/office/2006/relationships/activeXControlBinary"/></Relationships>
</file>

<file path=xl/activeX/_rels/activeX69.xml.rels><?xml version="1.0" encoding="UTF-8" standalone="yes"?><Relationships xmlns="http://schemas.openxmlformats.org/package/2006/relationships"><Relationship Id="rId1" Target="activeX69.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70.xml.rels><?xml version="1.0" encoding="UTF-8" standalone="yes"?><Relationships xmlns="http://schemas.openxmlformats.org/package/2006/relationships"><Relationship Id="rId1" Target="activeX70.bin" Type="http://schemas.microsoft.com/office/2006/relationships/activeXControlBinary"/></Relationships>
</file>

<file path=xl/activeX/_rels/activeX71.xml.rels><?xml version="1.0" encoding="UTF-8" standalone="yes"?><Relationships xmlns="http://schemas.openxmlformats.org/package/2006/relationships"><Relationship Id="rId1" Target="activeX71.bin" Type="http://schemas.microsoft.com/office/2006/relationships/activeXControlBinary"/></Relationships>
</file>

<file path=xl/activeX/_rels/activeX72.xml.rels><?xml version="1.0" encoding="UTF-8" standalone="yes"?><Relationships xmlns="http://schemas.openxmlformats.org/package/2006/relationships"><Relationship Id="rId1" Target="activeX72.bin" Type="http://schemas.microsoft.com/office/2006/relationships/activeXControlBinary"/></Relationships>
</file>

<file path=xl/activeX/_rels/activeX73.xml.rels><?xml version="1.0" encoding="UTF-8" standalone="yes"?><Relationships xmlns="http://schemas.openxmlformats.org/package/2006/relationships"><Relationship Id="rId1" Target="activeX73.bin" Type="http://schemas.microsoft.com/office/2006/relationships/activeXControlBinary"/></Relationships>
</file>

<file path=xl/activeX/_rels/activeX74.xml.rels><?xml version="1.0" encoding="UTF-8" standalone="yes"?><Relationships xmlns="http://schemas.openxmlformats.org/package/2006/relationships"><Relationship Id="rId1" Target="activeX74.bin" Type="http://schemas.microsoft.com/office/2006/relationships/activeXControlBinary"/></Relationships>
</file>

<file path=xl/activeX/_rels/activeX75.xml.rels><?xml version="1.0" encoding="UTF-8" standalone="yes"?><Relationships xmlns="http://schemas.openxmlformats.org/package/2006/relationships"><Relationship Id="rId1" Target="activeX75.bin" Type="http://schemas.microsoft.com/office/2006/relationships/activeXControlBinary"/></Relationships>
</file>

<file path=xl/activeX/_rels/activeX76.xml.rels><?xml version="1.0" encoding="UTF-8" standalone="yes"?><Relationships xmlns="http://schemas.openxmlformats.org/package/2006/relationships"><Relationship Id="rId1" Target="activeX76.bin" Type="http://schemas.microsoft.com/office/2006/relationships/activeXControlBinary"/></Relationships>
</file>

<file path=xl/activeX/_rels/activeX77.xml.rels><?xml version="1.0" encoding="UTF-8" standalone="yes"?><Relationships xmlns="http://schemas.openxmlformats.org/package/2006/relationships"><Relationship Id="rId1" Target="activeX77.bin" Type="http://schemas.microsoft.com/office/2006/relationships/activeXControlBinary"/></Relationships>
</file>

<file path=xl/activeX/_rels/activeX78.xml.rels><?xml version="1.0" encoding="UTF-8" standalone="yes"?><Relationships xmlns="http://schemas.openxmlformats.org/package/2006/relationships"><Relationship Id="rId1" Target="activeX78.bin" Type="http://schemas.microsoft.com/office/2006/relationships/activeXControlBinary"/></Relationships>
</file>

<file path=xl/activeX/_rels/activeX79.xml.rels><?xml version="1.0" encoding="UTF-8" standalone="yes"?><Relationships xmlns="http://schemas.openxmlformats.org/package/2006/relationships"><Relationship Id="rId1" Target="activeX79.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80.xml.rels><?xml version="1.0" encoding="UTF-8" standalone="yes"?><Relationships xmlns="http://schemas.openxmlformats.org/package/2006/relationships"><Relationship Id="rId1" Target="activeX80.bin" Type="http://schemas.microsoft.com/office/2006/relationships/activeXControlBinary"/></Relationships>
</file>

<file path=xl/activeX/_rels/activeX81.xml.rels><?xml version="1.0" encoding="UTF-8" standalone="yes"?><Relationships xmlns="http://schemas.openxmlformats.org/package/2006/relationships"><Relationship Id="rId1" Target="activeX81.bin" Type="http://schemas.microsoft.com/office/2006/relationships/activeXControlBinary"/></Relationships>
</file>

<file path=xl/activeX/_rels/activeX82.xml.rels><?xml version="1.0" encoding="UTF-8" standalone="yes"?><Relationships xmlns="http://schemas.openxmlformats.org/package/2006/relationships"><Relationship Id="rId1" Target="activeX82.bin" Type="http://schemas.microsoft.com/office/2006/relationships/activeXControlBinary"/></Relationships>
</file>

<file path=xl/activeX/_rels/activeX83.xml.rels><?xml version="1.0" encoding="UTF-8" standalone="yes"?><Relationships xmlns="http://schemas.openxmlformats.org/package/2006/relationships"><Relationship Id="rId1" Target="activeX83.bin" Type="http://schemas.microsoft.com/office/2006/relationships/activeXControlBinary"/></Relationships>
</file>

<file path=xl/activeX/_rels/activeX84.xml.rels><?xml version="1.0" encoding="UTF-8" standalone="yes"?><Relationships xmlns="http://schemas.openxmlformats.org/package/2006/relationships"><Relationship Id="rId1" Target="activeX84.bin" Type="http://schemas.microsoft.com/office/2006/relationships/activeXControlBinary"/></Relationships>
</file>

<file path=xl/activeX/_rels/activeX85.xml.rels><?xml version="1.0" encoding="UTF-8" standalone="yes"?><Relationships xmlns="http://schemas.openxmlformats.org/package/2006/relationships"><Relationship Id="rId1" Target="activeX85.bin" Type="http://schemas.microsoft.com/office/2006/relationships/activeXControlBinary"/></Relationships>
</file>

<file path=xl/activeX/_rels/activeX86.xml.rels><?xml version="1.0" encoding="UTF-8" standalone="yes"?><Relationships xmlns="http://schemas.openxmlformats.org/package/2006/relationships"><Relationship Id="rId1" Target="activeX86.bin" Type="http://schemas.microsoft.com/office/2006/relationships/activeXControlBinary"/></Relationships>
</file>

<file path=xl/activeX/_rels/activeX87.xml.rels><?xml version="1.0" encoding="UTF-8" standalone="yes"?><Relationships xmlns="http://schemas.openxmlformats.org/package/2006/relationships"><Relationship Id="rId1" Target="activeX87.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10-EC42-11CE-9E0D-00AA006002F3}" ax:persistence="persistStreamInit" r:id="rId1"/>
</file>

<file path=xl/activeX/activeX54.xml><?xml version="1.0" encoding="utf-8"?>
<ax:ocx xmlns:ax="http://schemas.microsoft.com/office/2006/activeX" xmlns:r="http://schemas.openxmlformats.org/officeDocument/2006/relationships" ax:classid="{8BD21D10-EC42-11CE-9E0D-00AA006002F3}" ax:persistence="persistStreamInit" r:id="rId1"/>
</file>

<file path=xl/activeX/activeX55.xml><?xml version="1.0" encoding="utf-8"?>
<ax:ocx xmlns:ax="http://schemas.microsoft.com/office/2006/activeX" xmlns:r="http://schemas.openxmlformats.org/officeDocument/2006/relationships" ax:classid="{8BD21D1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Relationships xmlns="http://schemas.openxmlformats.org/package/2006/relationships"><Relationship Id="rId1" Target="../media/image45.emf" Type="http://schemas.openxmlformats.org/officeDocument/2006/relationships/image"/><Relationship Id="rId10" Target="../media/image36.emf" Type="http://schemas.openxmlformats.org/officeDocument/2006/relationships/image"/><Relationship Id="rId11" Target="../media/image35.emf" Type="http://schemas.openxmlformats.org/officeDocument/2006/relationships/image"/><Relationship Id="rId12" Target="../media/image34.emf" Type="http://schemas.openxmlformats.org/officeDocument/2006/relationships/image"/><Relationship Id="rId13" Target="../media/image33.emf" Type="http://schemas.openxmlformats.org/officeDocument/2006/relationships/image"/><Relationship Id="rId14" Target="../media/image32.emf" Type="http://schemas.openxmlformats.org/officeDocument/2006/relationships/image"/><Relationship Id="rId15" Target="../media/image31.emf" Type="http://schemas.openxmlformats.org/officeDocument/2006/relationships/image"/><Relationship Id="rId16" Target="../media/image30.emf" Type="http://schemas.openxmlformats.org/officeDocument/2006/relationships/image"/><Relationship Id="rId17" Target="../media/image29.emf" Type="http://schemas.openxmlformats.org/officeDocument/2006/relationships/image"/><Relationship Id="rId18" Target="../media/image28.emf" Type="http://schemas.openxmlformats.org/officeDocument/2006/relationships/image"/><Relationship Id="rId19" Target="../media/image27.emf" Type="http://schemas.openxmlformats.org/officeDocument/2006/relationships/image"/><Relationship Id="rId2" Target="../media/image44.emf" Type="http://schemas.openxmlformats.org/officeDocument/2006/relationships/image"/><Relationship Id="rId20" Target="../media/image26.emf" Type="http://schemas.openxmlformats.org/officeDocument/2006/relationships/image"/><Relationship Id="rId21" Target="../media/image25.emf" Type="http://schemas.openxmlformats.org/officeDocument/2006/relationships/image"/><Relationship Id="rId22" Target="../media/image24.emf" Type="http://schemas.openxmlformats.org/officeDocument/2006/relationships/image"/><Relationship Id="rId23" Target="../media/image23.emf" Type="http://schemas.openxmlformats.org/officeDocument/2006/relationships/image"/><Relationship Id="rId24" Target="../media/image22.emf" Type="http://schemas.openxmlformats.org/officeDocument/2006/relationships/image"/><Relationship Id="rId25" Target="../media/image21.emf" Type="http://schemas.openxmlformats.org/officeDocument/2006/relationships/image"/><Relationship Id="rId26" Target="../media/image20.emf" Type="http://schemas.openxmlformats.org/officeDocument/2006/relationships/image"/><Relationship Id="rId27" Target="../media/image19.emf" Type="http://schemas.openxmlformats.org/officeDocument/2006/relationships/image"/><Relationship Id="rId28" Target="../media/image18.emf" Type="http://schemas.openxmlformats.org/officeDocument/2006/relationships/image"/><Relationship Id="rId29" Target="../media/image17.emf" Type="http://schemas.openxmlformats.org/officeDocument/2006/relationships/image"/><Relationship Id="rId3" Target="../media/image43.emf" Type="http://schemas.openxmlformats.org/officeDocument/2006/relationships/image"/><Relationship Id="rId30" Target="../media/image16.emf" Type="http://schemas.openxmlformats.org/officeDocument/2006/relationships/image"/><Relationship Id="rId31" Target="../media/image15.emf" Type="http://schemas.openxmlformats.org/officeDocument/2006/relationships/image"/><Relationship Id="rId32" Target="../media/image14.emf" Type="http://schemas.openxmlformats.org/officeDocument/2006/relationships/image"/><Relationship Id="rId33" Target="../media/image13.emf" Type="http://schemas.openxmlformats.org/officeDocument/2006/relationships/image"/><Relationship Id="rId34" Target="../media/image12.emf" Type="http://schemas.openxmlformats.org/officeDocument/2006/relationships/image"/><Relationship Id="rId35" Target="../media/image11.emf" Type="http://schemas.openxmlformats.org/officeDocument/2006/relationships/image"/><Relationship Id="rId36" Target="../media/image9.emf" Type="http://schemas.openxmlformats.org/officeDocument/2006/relationships/image"/><Relationship Id="rId37" Target="../media/image10.emf" Type="http://schemas.openxmlformats.org/officeDocument/2006/relationships/image"/><Relationship Id="rId38" Target="../media/image8.emf" Type="http://schemas.openxmlformats.org/officeDocument/2006/relationships/image"/><Relationship Id="rId39" Target="../media/image7.emf" Type="http://schemas.openxmlformats.org/officeDocument/2006/relationships/image"/><Relationship Id="rId4" Target="../media/image42.emf" Type="http://schemas.openxmlformats.org/officeDocument/2006/relationships/image"/><Relationship Id="rId40" Target="../media/image6.emf" Type="http://schemas.openxmlformats.org/officeDocument/2006/relationships/image"/><Relationship Id="rId41" Target="../media/image5.emf" Type="http://schemas.openxmlformats.org/officeDocument/2006/relationships/image"/><Relationship Id="rId42" Target="../media/image4.emf" Type="http://schemas.openxmlformats.org/officeDocument/2006/relationships/image"/><Relationship Id="rId43" Target="../media/image3.emf" Type="http://schemas.openxmlformats.org/officeDocument/2006/relationships/image"/><Relationship Id="rId44" Target="../media/image2.emf" Type="http://schemas.openxmlformats.org/officeDocument/2006/relationships/image"/><Relationship Id="rId45" Target="../media/image1.emf" Type="http://schemas.openxmlformats.org/officeDocument/2006/relationships/image"/><Relationship Id="rId5" Target="../media/image41.emf" Type="http://schemas.openxmlformats.org/officeDocument/2006/relationships/image"/><Relationship Id="rId6" Target="../media/image40.emf" Type="http://schemas.openxmlformats.org/officeDocument/2006/relationships/image"/><Relationship Id="rId7" Target="../media/image39.emf" Type="http://schemas.openxmlformats.org/officeDocument/2006/relationships/image"/><Relationship Id="rId8" Target="../media/image38.emf" Type="http://schemas.openxmlformats.org/officeDocument/2006/relationships/image"/><Relationship Id="rId9" Target="../media/image37.emf" Type="http://schemas.openxmlformats.org/officeDocument/2006/relationships/image"/></Relationships>
</file>

<file path=xl/drawings/_rels/vmlDrawing2.vml.rels><?xml version="1.0" encoding="UTF-8" standalone="yes"?><Relationships xmlns="http://schemas.openxmlformats.org/package/2006/relationships"><Relationship Id="rId1" Target="../media/image84.emf" Type="http://schemas.openxmlformats.org/officeDocument/2006/relationships/image"/><Relationship Id="rId10" Target="../media/image75.emf" Type="http://schemas.openxmlformats.org/officeDocument/2006/relationships/image"/><Relationship Id="rId11" Target="../media/image74.emf" Type="http://schemas.openxmlformats.org/officeDocument/2006/relationships/image"/><Relationship Id="rId12" Target="../media/image73.emf" Type="http://schemas.openxmlformats.org/officeDocument/2006/relationships/image"/><Relationship Id="rId13" Target="../media/image72.emf" Type="http://schemas.openxmlformats.org/officeDocument/2006/relationships/image"/><Relationship Id="rId14" Target="../media/image71.emf" Type="http://schemas.openxmlformats.org/officeDocument/2006/relationships/image"/><Relationship Id="rId15" Target="../media/image70.emf" Type="http://schemas.openxmlformats.org/officeDocument/2006/relationships/image"/><Relationship Id="rId16" Target="../media/image69.emf" Type="http://schemas.openxmlformats.org/officeDocument/2006/relationships/image"/><Relationship Id="rId17" Target="../media/image68.emf" Type="http://schemas.openxmlformats.org/officeDocument/2006/relationships/image"/><Relationship Id="rId18" Target="../media/image67.emf" Type="http://schemas.openxmlformats.org/officeDocument/2006/relationships/image"/><Relationship Id="rId19" Target="../media/image66.emf" Type="http://schemas.openxmlformats.org/officeDocument/2006/relationships/image"/><Relationship Id="rId2" Target="../media/image83.emf" Type="http://schemas.openxmlformats.org/officeDocument/2006/relationships/image"/><Relationship Id="rId20" Target="../media/image65.emf" Type="http://schemas.openxmlformats.org/officeDocument/2006/relationships/image"/><Relationship Id="rId21" Target="../media/image64.emf" Type="http://schemas.openxmlformats.org/officeDocument/2006/relationships/image"/><Relationship Id="rId22" Target="../media/image63.emf" Type="http://schemas.openxmlformats.org/officeDocument/2006/relationships/image"/><Relationship Id="rId23" Target="../media/image62.emf" Type="http://schemas.openxmlformats.org/officeDocument/2006/relationships/image"/><Relationship Id="rId24" Target="../media/image61.emf" Type="http://schemas.openxmlformats.org/officeDocument/2006/relationships/image"/><Relationship Id="rId25" Target="../media/image60.emf" Type="http://schemas.openxmlformats.org/officeDocument/2006/relationships/image"/><Relationship Id="rId26" Target="../media/image59.emf" Type="http://schemas.openxmlformats.org/officeDocument/2006/relationships/image"/><Relationship Id="rId27" Target="../media/image58.emf" Type="http://schemas.openxmlformats.org/officeDocument/2006/relationships/image"/><Relationship Id="rId28" Target="../media/image57.emf" Type="http://schemas.openxmlformats.org/officeDocument/2006/relationships/image"/><Relationship Id="rId29" Target="../media/image56.emf" Type="http://schemas.openxmlformats.org/officeDocument/2006/relationships/image"/><Relationship Id="rId3" Target="../media/image82.emf" Type="http://schemas.openxmlformats.org/officeDocument/2006/relationships/image"/><Relationship Id="rId30" Target="../media/image55.emf" Type="http://schemas.openxmlformats.org/officeDocument/2006/relationships/image"/><Relationship Id="rId31" Target="../media/image54.emf" Type="http://schemas.openxmlformats.org/officeDocument/2006/relationships/image"/><Relationship Id="rId32" Target="../media/image53.emf" Type="http://schemas.openxmlformats.org/officeDocument/2006/relationships/image"/><Relationship Id="rId33" Target="../media/image52.emf" Type="http://schemas.openxmlformats.org/officeDocument/2006/relationships/image"/><Relationship Id="rId34" Target="../media/image9.emf" Type="http://schemas.openxmlformats.org/officeDocument/2006/relationships/image"/><Relationship Id="rId35" Target="../media/image51.emf" Type="http://schemas.openxmlformats.org/officeDocument/2006/relationships/image"/><Relationship Id="rId36" Target="../media/image50.emf" Type="http://schemas.openxmlformats.org/officeDocument/2006/relationships/image"/><Relationship Id="rId37" Target="../media/image49.emf" Type="http://schemas.openxmlformats.org/officeDocument/2006/relationships/image"/><Relationship Id="rId38" Target="../media/image48.emf" Type="http://schemas.openxmlformats.org/officeDocument/2006/relationships/image"/><Relationship Id="rId39" Target="../media/image47.emf" Type="http://schemas.openxmlformats.org/officeDocument/2006/relationships/image"/><Relationship Id="rId4" Target="../media/image81.emf" Type="http://schemas.openxmlformats.org/officeDocument/2006/relationships/image"/><Relationship Id="rId40" Target="../media/image46.emf" Type="http://schemas.openxmlformats.org/officeDocument/2006/relationships/image"/><Relationship Id="rId5" Target="../media/image80.emf" Type="http://schemas.openxmlformats.org/officeDocument/2006/relationships/image"/><Relationship Id="rId6" Target="../media/image79.emf" Type="http://schemas.openxmlformats.org/officeDocument/2006/relationships/image"/><Relationship Id="rId7" Target="../media/image78.emf" Type="http://schemas.openxmlformats.org/officeDocument/2006/relationships/image"/><Relationship Id="rId8" Target="../media/image77.emf" Type="http://schemas.openxmlformats.org/officeDocument/2006/relationships/image"/><Relationship Id="rId9" Target="../media/image76.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68580</xdr:rowOff>
        </xdr:from>
        <xdr:to>
          <xdr:col>4</xdr:col>
          <xdr:colOff>1287780</xdr:colOff>
          <xdr:row>8</xdr:row>
          <xdr:rowOff>335280</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8</xdr:row>
          <xdr:rowOff>68580</xdr:rowOff>
        </xdr:from>
        <xdr:to>
          <xdr:col>5</xdr:col>
          <xdr:colOff>1303020</xdr:colOff>
          <xdr:row>8</xdr:row>
          <xdr:rowOff>335280</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1032" name="OptionButton5"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3</xdr:col>
          <xdr:colOff>1706880</xdr:colOff>
          <xdr:row>10</xdr:row>
          <xdr:rowOff>335280</xdr:rowOff>
        </xdr:to>
        <xdr:sp macro="" textlink="">
          <xdr:nvSpPr>
            <xdr:cNvPr id="1033" name="OptionButton6"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68580</xdr:rowOff>
        </xdr:from>
        <xdr:to>
          <xdr:col>4</xdr:col>
          <xdr:colOff>1866900</xdr:colOff>
          <xdr:row>10</xdr:row>
          <xdr:rowOff>335280</xdr:rowOff>
        </xdr:to>
        <xdr:sp macro="" textlink="">
          <xdr:nvSpPr>
            <xdr:cNvPr id="1034" name="OptionButton7"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10</xdr:row>
          <xdr:rowOff>68580</xdr:rowOff>
        </xdr:from>
        <xdr:to>
          <xdr:col>5</xdr:col>
          <xdr:colOff>1356360</xdr:colOff>
          <xdr:row>10</xdr:row>
          <xdr:rowOff>335280</xdr:rowOff>
        </xdr:to>
        <xdr:sp macro="" textlink="">
          <xdr:nvSpPr>
            <xdr:cNvPr id="1035" name="OptionButton8"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68580</xdr:rowOff>
        </xdr:from>
        <xdr:to>
          <xdr:col>3</xdr:col>
          <xdr:colOff>1333500</xdr:colOff>
          <xdr:row>11</xdr:row>
          <xdr:rowOff>335280</xdr:rowOff>
        </xdr:to>
        <xdr:sp macro="" textlink="">
          <xdr:nvSpPr>
            <xdr:cNvPr id="1036" name="OptionButton9"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68580</xdr:rowOff>
        </xdr:from>
        <xdr:to>
          <xdr:col>4</xdr:col>
          <xdr:colOff>1333500</xdr:colOff>
          <xdr:row>11</xdr:row>
          <xdr:rowOff>335280</xdr:rowOff>
        </xdr:to>
        <xdr:sp macro="" textlink="">
          <xdr:nvSpPr>
            <xdr:cNvPr id="1037" name="OptionButton10"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11</xdr:row>
          <xdr:rowOff>68580</xdr:rowOff>
        </xdr:from>
        <xdr:to>
          <xdr:col>5</xdr:col>
          <xdr:colOff>1356360</xdr:colOff>
          <xdr:row>11</xdr:row>
          <xdr:rowOff>335280</xdr:rowOff>
        </xdr:to>
        <xdr:sp macro="" textlink="">
          <xdr:nvSpPr>
            <xdr:cNvPr id="1038" name="OptionButton11"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3</xdr:col>
          <xdr:colOff>1333500</xdr:colOff>
          <xdr:row>8</xdr:row>
          <xdr:rowOff>335280</xdr:rowOff>
        </xdr:to>
        <xdr:sp macro="" textlink="">
          <xdr:nvSpPr>
            <xdr:cNvPr id="1064" name="OptionButton1"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68580</xdr:rowOff>
        </xdr:from>
        <xdr:to>
          <xdr:col>3</xdr:col>
          <xdr:colOff>1737360</xdr:colOff>
          <xdr:row>13</xdr:row>
          <xdr:rowOff>335280</xdr:rowOff>
        </xdr:to>
        <xdr:sp macro="" textlink="">
          <xdr:nvSpPr>
            <xdr:cNvPr id="1067" name="OptionButton1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68580</xdr:rowOff>
        </xdr:from>
        <xdr:to>
          <xdr:col>3</xdr:col>
          <xdr:colOff>1333500</xdr:colOff>
          <xdr:row>14</xdr:row>
          <xdr:rowOff>335280</xdr:rowOff>
        </xdr:to>
        <xdr:sp macro="" textlink="">
          <xdr:nvSpPr>
            <xdr:cNvPr id="1068" name="OptionButton1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68580</xdr:rowOff>
        </xdr:from>
        <xdr:to>
          <xdr:col>3</xdr:col>
          <xdr:colOff>1333500</xdr:colOff>
          <xdr:row>15</xdr:row>
          <xdr:rowOff>335280</xdr:rowOff>
        </xdr:to>
        <xdr:sp macro="" textlink="">
          <xdr:nvSpPr>
            <xdr:cNvPr id="1069" name="OptionButton1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160020</xdr:rowOff>
        </xdr:from>
        <xdr:to>
          <xdr:col>3</xdr:col>
          <xdr:colOff>1333500</xdr:colOff>
          <xdr:row>16</xdr:row>
          <xdr:rowOff>426720</xdr:rowOff>
        </xdr:to>
        <xdr:sp macro="" textlink="">
          <xdr:nvSpPr>
            <xdr:cNvPr id="1070" name="OptionButton1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106680</xdr:rowOff>
        </xdr:from>
        <xdr:to>
          <xdr:col>3</xdr:col>
          <xdr:colOff>1333500</xdr:colOff>
          <xdr:row>17</xdr:row>
          <xdr:rowOff>373380</xdr:rowOff>
        </xdr:to>
        <xdr:sp macro="" textlink="">
          <xdr:nvSpPr>
            <xdr:cNvPr id="1071" name="OptionButton1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106680</xdr:rowOff>
        </xdr:from>
        <xdr:to>
          <xdr:col>3</xdr:col>
          <xdr:colOff>1333500</xdr:colOff>
          <xdr:row>18</xdr:row>
          <xdr:rowOff>373380</xdr:rowOff>
        </xdr:to>
        <xdr:sp macro="" textlink="">
          <xdr:nvSpPr>
            <xdr:cNvPr id="1072" name="OptionButton1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68580</xdr:rowOff>
        </xdr:from>
        <xdr:to>
          <xdr:col>3</xdr:col>
          <xdr:colOff>1333500</xdr:colOff>
          <xdr:row>19</xdr:row>
          <xdr:rowOff>335280</xdr:rowOff>
        </xdr:to>
        <xdr:sp macro="" textlink="">
          <xdr:nvSpPr>
            <xdr:cNvPr id="1073" name="OptionButton1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144780</xdr:rowOff>
        </xdr:from>
        <xdr:to>
          <xdr:col>3</xdr:col>
          <xdr:colOff>1333500</xdr:colOff>
          <xdr:row>20</xdr:row>
          <xdr:rowOff>411480</xdr:rowOff>
        </xdr:to>
        <xdr:sp macro="" textlink="">
          <xdr:nvSpPr>
            <xdr:cNvPr id="1074" name="OptionButton2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68580</xdr:rowOff>
        </xdr:from>
        <xdr:to>
          <xdr:col>4</xdr:col>
          <xdr:colOff>1333500</xdr:colOff>
          <xdr:row>13</xdr:row>
          <xdr:rowOff>335280</xdr:rowOff>
        </xdr:to>
        <xdr:sp macro="" textlink="">
          <xdr:nvSpPr>
            <xdr:cNvPr id="1075" name="OptionButton2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68580</xdr:rowOff>
        </xdr:from>
        <xdr:to>
          <xdr:col>4</xdr:col>
          <xdr:colOff>1333500</xdr:colOff>
          <xdr:row>14</xdr:row>
          <xdr:rowOff>335280</xdr:rowOff>
        </xdr:to>
        <xdr:sp macro="" textlink="">
          <xdr:nvSpPr>
            <xdr:cNvPr id="1076" name="OptionButton2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68580</xdr:rowOff>
        </xdr:from>
        <xdr:to>
          <xdr:col>4</xdr:col>
          <xdr:colOff>1333500</xdr:colOff>
          <xdr:row>15</xdr:row>
          <xdr:rowOff>335280</xdr:rowOff>
        </xdr:to>
        <xdr:sp macro="" textlink="">
          <xdr:nvSpPr>
            <xdr:cNvPr id="1077" name="OptionButton2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68580</xdr:rowOff>
        </xdr:from>
        <xdr:to>
          <xdr:col>4</xdr:col>
          <xdr:colOff>1866900</xdr:colOff>
          <xdr:row>16</xdr:row>
          <xdr:rowOff>533400</xdr:rowOff>
        </xdr:to>
        <xdr:sp macro="" textlink="">
          <xdr:nvSpPr>
            <xdr:cNvPr id="1078" name="OptionButton2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106680</xdr:rowOff>
        </xdr:from>
        <xdr:to>
          <xdr:col>4</xdr:col>
          <xdr:colOff>1333500</xdr:colOff>
          <xdr:row>17</xdr:row>
          <xdr:rowOff>373380</xdr:rowOff>
        </xdr:to>
        <xdr:sp macro="" textlink="">
          <xdr:nvSpPr>
            <xdr:cNvPr id="1079" name="OptionButton2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106680</xdr:rowOff>
        </xdr:from>
        <xdr:to>
          <xdr:col>4</xdr:col>
          <xdr:colOff>1333500</xdr:colOff>
          <xdr:row>18</xdr:row>
          <xdr:rowOff>373380</xdr:rowOff>
        </xdr:to>
        <xdr:sp macro="" textlink="">
          <xdr:nvSpPr>
            <xdr:cNvPr id="1080" name="OptionButton2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68580</xdr:rowOff>
        </xdr:from>
        <xdr:to>
          <xdr:col>4</xdr:col>
          <xdr:colOff>1333500</xdr:colOff>
          <xdr:row>19</xdr:row>
          <xdr:rowOff>335280</xdr:rowOff>
        </xdr:to>
        <xdr:sp macro="" textlink="">
          <xdr:nvSpPr>
            <xdr:cNvPr id="1081" name="OptionButton2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144780</xdr:rowOff>
        </xdr:from>
        <xdr:to>
          <xdr:col>4</xdr:col>
          <xdr:colOff>1333500</xdr:colOff>
          <xdr:row>20</xdr:row>
          <xdr:rowOff>411480</xdr:rowOff>
        </xdr:to>
        <xdr:sp macro="" textlink="">
          <xdr:nvSpPr>
            <xdr:cNvPr id="1082" name="OptionButton2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13</xdr:row>
          <xdr:rowOff>68580</xdr:rowOff>
        </xdr:from>
        <xdr:to>
          <xdr:col>5</xdr:col>
          <xdr:colOff>1356360</xdr:colOff>
          <xdr:row>13</xdr:row>
          <xdr:rowOff>335280</xdr:rowOff>
        </xdr:to>
        <xdr:sp macro="" textlink="">
          <xdr:nvSpPr>
            <xdr:cNvPr id="1083" name="OptionButton2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14</xdr:row>
          <xdr:rowOff>68580</xdr:rowOff>
        </xdr:from>
        <xdr:to>
          <xdr:col>5</xdr:col>
          <xdr:colOff>1356360</xdr:colOff>
          <xdr:row>14</xdr:row>
          <xdr:rowOff>335280</xdr:rowOff>
        </xdr:to>
        <xdr:sp macro="" textlink="">
          <xdr:nvSpPr>
            <xdr:cNvPr id="1084" name="OptionButton3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68580</xdr:rowOff>
        </xdr:from>
        <xdr:to>
          <xdr:col>5</xdr:col>
          <xdr:colOff>1356360</xdr:colOff>
          <xdr:row>15</xdr:row>
          <xdr:rowOff>335280</xdr:rowOff>
        </xdr:to>
        <xdr:sp macro="" textlink="">
          <xdr:nvSpPr>
            <xdr:cNvPr id="1085" name="OptionButton3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16</xdr:row>
          <xdr:rowOff>160020</xdr:rowOff>
        </xdr:from>
        <xdr:to>
          <xdr:col>5</xdr:col>
          <xdr:colOff>1356360</xdr:colOff>
          <xdr:row>16</xdr:row>
          <xdr:rowOff>426720</xdr:rowOff>
        </xdr:to>
        <xdr:sp macro="" textlink="">
          <xdr:nvSpPr>
            <xdr:cNvPr id="1086" name="OptionButton3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17</xdr:row>
          <xdr:rowOff>106680</xdr:rowOff>
        </xdr:from>
        <xdr:to>
          <xdr:col>5</xdr:col>
          <xdr:colOff>1356360</xdr:colOff>
          <xdr:row>17</xdr:row>
          <xdr:rowOff>373380</xdr:rowOff>
        </xdr:to>
        <xdr:sp macro="" textlink="">
          <xdr:nvSpPr>
            <xdr:cNvPr id="1087" name="OptionButton3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106680</xdr:rowOff>
        </xdr:from>
        <xdr:to>
          <xdr:col>5</xdr:col>
          <xdr:colOff>1356360</xdr:colOff>
          <xdr:row>18</xdr:row>
          <xdr:rowOff>373380</xdr:rowOff>
        </xdr:to>
        <xdr:sp macro="" textlink="">
          <xdr:nvSpPr>
            <xdr:cNvPr id="1088" name="OptionButton3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144780</xdr:rowOff>
        </xdr:from>
        <xdr:to>
          <xdr:col>5</xdr:col>
          <xdr:colOff>1356360</xdr:colOff>
          <xdr:row>20</xdr:row>
          <xdr:rowOff>411480</xdr:rowOff>
        </xdr:to>
        <xdr:sp macro="" textlink="">
          <xdr:nvSpPr>
            <xdr:cNvPr id="1089" name="OptionButton3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68580</xdr:rowOff>
        </xdr:from>
        <xdr:to>
          <xdr:col>5</xdr:col>
          <xdr:colOff>1356360</xdr:colOff>
          <xdr:row>19</xdr:row>
          <xdr:rowOff>335280</xdr:rowOff>
        </xdr:to>
        <xdr:sp macro="" textlink="">
          <xdr:nvSpPr>
            <xdr:cNvPr id="1090" name="OptionButton3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21</xdr:row>
          <xdr:rowOff>160020</xdr:rowOff>
        </xdr:from>
        <xdr:to>
          <xdr:col>3</xdr:col>
          <xdr:colOff>1165860</xdr:colOff>
          <xdr:row>21</xdr:row>
          <xdr:rowOff>350520</xdr:rowOff>
        </xdr:to>
        <xdr:sp macro="" textlink="">
          <xdr:nvSpPr>
            <xdr:cNvPr id="1091" name="TextBox1"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22</xdr:row>
          <xdr:rowOff>106680</xdr:rowOff>
        </xdr:from>
        <xdr:to>
          <xdr:col>3</xdr:col>
          <xdr:colOff>1173480</xdr:colOff>
          <xdr:row>22</xdr:row>
          <xdr:rowOff>297180</xdr:rowOff>
        </xdr:to>
        <xdr:sp macro="" textlink="">
          <xdr:nvSpPr>
            <xdr:cNvPr id="1092" name="TextBox2"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23</xdr:row>
          <xdr:rowOff>114300</xdr:rowOff>
        </xdr:from>
        <xdr:to>
          <xdr:col>3</xdr:col>
          <xdr:colOff>1173480</xdr:colOff>
          <xdr:row>23</xdr:row>
          <xdr:rowOff>304800</xdr:rowOff>
        </xdr:to>
        <xdr:sp macro="" textlink="">
          <xdr:nvSpPr>
            <xdr:cNvPr id="1093" name="TextBox3"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121920</xdr:rowOff>
        </xdr:from>
        <xdr:to>
          <xdr:col>3</xdr:col>
          <xdr:colOff>1333500</xdr:colOff>
          <xdr:row>25</xdr:row>
          <xdr:rowOff>388620</xdr:rowOff>
        </xdr:to>
        <xdr:sp macro="" textlink="">
          <xdr:nvSpPr>
            <xdr:cNvPr id="1095" name="OptionButton38"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3</xdr:col>
          <xdr:colOff>1333500</xdr:colOff>
          <xdr:row>26</xdr:row>
          <xdr:rowOff>342900</xdr:rowOff>
        </xdr:to>
        <xdr:sp macro="" textlink="">
          <xdr:nvSpPr>
            <xdr:cNvPr id="1096" name="OptionButton39"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76200</xdr:rowOff>
        </xdr:from>
        <xdr:to>
          <xdr:col>4</xdr:col>
          <xdr:colOff>1333500</xdr:colOff>
          <xdr:row>26</xdr:row>
          <xdr:rowOff>342900</xdr:rowOff>
        </xdr:to>
        <xdr:sp macro="" textlink="">
          <xdr:nvSpPr>
            <xdr:cNvPr id="1098" name="OptionButton41"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121920</xdr:rowOff>
        </xdr:from>
        <xdr:to>
          <xdr:col>5</xdr:col>
          <xdr:colOff>1356360</xdr:colOff>
          <xdr:row>25</xdr:row>
          <xdr:rowOff>388620</xdr:rowOff>
        </xdr:to>
        <xdr:sp macro="" textlink="">
          <xdr:nvSpPr>
            <xdr:cNvPr id="1099" name="OptionButton42"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xdr:row>
          <xdr:rowOff>76200</xdr:rowOff>
        </xdr:from>
        <xdr:to>
          <xdr:col>3</xdr:col>
          <xdr:colOff>1417320</xdr:colOff>
          <xdr:row>12</xdr:row>
          <xdr:rowOff>304800</xdr:rowOff>
        </xdr:to>
        <xdr:sp macro="" textlink="">
          <xdr:nvSpPr>
            <xdr:cNvPr id="1100" name="CheckBox1"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24</xdr:row>
          <xdr:rowOff>76200</xdr:rowOff>
        </xdr:from>
        <xdr:to>
          <xdr:col>3</xdr:col>
          <xdr:colOff>1417320</xdr:colOff>
          <xdr:row>24</xdr:row>
          <xdr:rowOff>304800</xdr:rowOff>
        </xdr:to>
        <xdr:sp macro="" textlink="">
          <xdr:nvSpPr>
            <xdr:cNvPr id="1101" name="CheckBox2"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121920</xdr:rowOff>
        </xdr:from>
        <xdr:to>
          <xdr:col>4</xdr:col>
          <xdr:colOff>1333500</xdr:colOff>
          <xdr:row>25</xdr:row>
          <xdr:rowOff>388620</xdr:rowOff>
        </xdr:to>
        <xdr:sp macro="" textlink="">
          <xdr:nvSpPr>
            <xdr:cNvPr id="1103" name="OptionButton37"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60960</xdr:rowOff>
        </xdr:from>
        <xdr:to>
          <xdr:col>8</xdr:col>
          <xdr:colOff>76200</xdr:colOff>
          <xdr:row>25</xdr:row>
          <xdr:rowOff>441960</xdr:rowOff>
        </xdr:to>
        <xdr:sp macro="" textlink="">
          <xdr:nvSpPr>
            <xdr:cNvPr id="1104" name="OptionButton12"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1704975</xdr:colOff>
      <xdr:row>0</xdr:row>
      <xdr:rowOff>104776</xdr:rowOff>
    </xdr:from>
    <xdr:to>
      <xdr:col>6</xdr:col>
      <xdr:colOff>609600</xdr:colOff>
      <xdr:row>2</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53375" y="104776"/>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別表１</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68580</xdr:rowOff>
        </xdr:from>
        <xdr:to>
          <xdr:col>4</xdr:col>
          <xdr:colOff>1287780</xdr:colOff>
          <xdr:row>8</xdr:row>
          <xdr:rowOff>335280</xdr:rowOff>
        </xdr:to>
        <xdr:sp macro="" textlink="">
          <xdr:nvSpPr>
            <xdr:cNvPr id="3073" name="OptionButton2"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8</xdr:row>
          <xdr:rowOff>68580</xdr:rowOff>
        </xdr:from>
        <xdr:to>
          <xdr:col>5</xdr:col>
          <xdr:colOff>1303020</xdr:colOff>
          <xdr:row>8</xdr:row>
          <xdr:rowOff>335280</xdr:rowOff>
        </xdr:to>
        <xdr:sp macro="" textlink="">
          <xdr:nvSpPr>
            <xdr:cNvPr id="3074" name="OptionButton3"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3075" name="OptionButton4"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3076" name="OptionButton5"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3</xdr:col>
          <xdr:colOff>1333500</xdr:colOff>
          <xdr:row>10</xdr:row>
          <xdr:rowOff>335280</xdr:rowOff>
        </xdr:to>
        <xdr:sp macro="" textlink="">
          <xdr:nvSpPr>
            <xdr:cNvPr id="3080" name="OptionButton9"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68580</xdr:rowOff>
        </xdr:from>
        <xdr:to>
          <xdr:col>4</xdr:col>
          <xdr:colOff>1333500</xdr:colOff>
          <xdr:row>10</xdr:row>
          <xdr:rowOff>335280</xdr:rowOff>
        </xdr:to>
        <xdr:sp macro="" textlink="">
          <xdr:nvSpPr>
            <xdr:cNvPr id="3081" name="OptionButton10"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10</xdr:row>
          <xdr:rowOff>68580</xdr:rowOff>
        </xdr:from>
        <xdr:to>
          <xdr:col>5</xdr:col>
          <xdr:colOff>1356360</xdr:colOff>
          <xdr:row>10</xdr:row>
          <xdr:rowOff>335280</xdr:rowOff>
        </xdr:to>
        <xdr:sp macro="" textlink="">
          <xdr:nvSpPr>
            <xdr:cNvPr id="3082" name="OptionButton11"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3</xdr:col>
          <xdr:colOff>1333500</xdr:colOff>
          <xdr:row>8</xdr:row>
          <xdr:rowOff>335280</xdr:rowOff>
        </xdr:to>
        <xdr:sp macro="" textlink="">
          <xdr:nvSpPr>
            <xdr:cNvPr id="3083" name="OptionButton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3</xdr:col>
          <xdr:colOff>1737360</xdr:colOff>
          <xdr:row>12</xdr:row>
          <xdr:rowOff>335280</xdr:rowOff>
        </xdr:to>
        <xdr:sp macro="" textlink="">
          <xdr:nvSpPr>
            <xdr:cNvPr id="3084" name="OptionButton13"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68580</xdr:rowOff>
        </xdr:from>
        <xdr:to>
          <xdr:col>3</xdr:col>
          <xdr:colOff>1333500</xdr:colOff>
          <xdr:row>13</xdr:row>
          <xdr:rowOff>335280</xdr:rowOff>
        </xdr:to>
        <xdr:sp macro="" textlink="">
          <xdr:nvSpPr>
            <xdr:cNvPr id="3085" name="OptionButton14"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68580</xdr:rowOff>
        </xdr:from>
        <xdr:to>
          <xdr:col>3</xdr:col>
          <xdr:colOff>1333500</xdr:colOff>
          <xdr:row>14</xdr:row>
          <xdr:rowOff>335280</xdr:rowOff>
        </xdr:to>
        <xdr:sp macro="" textlink="">
          <xdr:nvSpPr>
            <xdr:cNvPr id="3086" name="OptionButton15"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160020</xdr:rowOff>
        </xdr:from>
        <xdr:to>
          <xdr:col>3</xdr:col>
          <xdr:colOff>1333500</xdr:colOff>
          <xdr:row>15</xdr:row>
          <xdr:rowOff>426720</xdr:rowOff>
        </xdr:to>
        <xdr:sp macro="" textlink="">
          <xdr:nvSpPr>
            <xdr:cNvPr id="3087" name="OptionButton16"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121920</xdr:rowOff>
        </xdr:from>
        <xdr:to>
          <xdr:col>3</xdr:col>
          <xdr:colOff>1333500</xdr:colOff>
          <xdr:row>16</xdr:row>
          <xdr:rowOff>388620</xdr:rowOff>
        </xdr:to>
        <xdr:sp macro="" textlink="">
          <xdr:nvSpPr>
            <xdr:cNvPr id="3088" name="OptionButton17"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121920</xdr:rowOff>
        </xdr:from>
        <xdr:to>
          <xdr:col>3</xdr:col>
          <xdr:colOff>1333500</xdr:colOff>
          <xdr:row>17</xdr:row>
          <xdr:rowOff>388620</xdr:rowOff>
        </xdr:to>
        <xdr:sp macro="" textlink="">
          <xdr:nvSpPr>
            <xdr:cNvPr id="3089" name="OptionButton18"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68580</xdr:rowOff>
        </xdr:from>
        <xdr:to>
          <xdr:col>3</xdr:col>
          <xdr:colOff>1333500</xdr:colOff>
          <xdr:row>18</xdr:row>
          <xdr:rowOff>335280</xdr:rowOff>
        </xdr:to>
        <xdr:sp macro="" textlink="">
          <xdr:nvSpPr>
            <xdr:cNvPr id="3090" name="OptionButton19"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114300</xdr:rowOff>
        </xdr:from>
        <xdr:to>
          <xdr:col>3</xdr:col>
          <xdr:colOff>1325880</xdr:colOff>
          <xdr:row>19</xdr:row>
          <xdr:rowOff>381000</xdr:rowOff>
        </xdr:to>
        <xdr:sp macro="" textlink="">
          <xdr:nvSpPr>
            <xdr:cNvPr id="3091" name="OptionButton20"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4</xdr:col>
          <xdr:colOff>1333500</xdr:colOff>
          <xdr:row>12</xdr:row>
          <xdr:rowOff>335280</xdr:rowOff>
        </xdr:to>
        <xdr:sp macro="" textlink="">
          <xdr:nvSpPr>
            <xdr:cNvPr id="3092" name="OptionButton21"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68580</xdr:rowOff>
        </xdr:from>
        <xdr:to>
          <xdr:col>4</xdr:col>
          <xdr:colOff>1333500</xdr:colOff>
          <xdr:row>13</xdr:row>
          <xdr:rowOff>335280</xdr:rowOff>
        </xdr:to>
        <xdr:sp macro="" textlink="">
          <xdr:nvSpPr>
            <xdr:cNvPr id="3093" name="OptionButton22"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68580</xdr:rowOff>
        </xdr:from>
        <xdr:to>
          <xdr:col>4</xdr:col>
          <xdr:colOff>1333500</xdr:colOff>
          <xdr:row>14</xdr:row>
          <xdr:rowOff>335280</xdr:rowOff>
        </xdr:to>
        <xdr:sp macro="" textlink="">
          <xdr:nvSpPr>
            <xdr:cNvPr id="3094" name="OptionButton23"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68580</xdr:rowOff>
        </xdr:from>
        <xdr:to>
          <xdr:col>4</xdr:col>
          <xdr:colOff>1866900</xdr:colOff>
          <xdr:row>15</xdr:row>
          <xdr:rowOff>533400</xdr:rowOff>
        </xdr:to>
        <xdr:sp macro="" textlink="">
          <xdr:nvSpPr>
            <xdr:cNvPr id="3095" name="OptionButton24"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121920</xdr:rowOff>
        </xdr:from>
        <xdr:to>
          <xdr:col>4</xdr:col>
          <xdr:colOff>1333500</xdr:colOff>
          <xdr:row>16</xdr:row>
          <xdr:rowOff>388620</xdr:rowOff>
        </xdr:to>
        <xdr:sp macro="" textlink="">
          <xdr:nvSpPr>
            <xdr:cNvPr id="3096" name="OptionButton25" hidden="1">
              <a:extLst>
                <a:ext uri="{63B3BB69-23CF-44E3-9099-C40C66FF867C}">
                  <a14:compatExt spid="_x0000_s3096"/>
                </a:ext>
                <a:ext uri="{FF2B5EF4-FFF2-40B4-BE49-F238E27FC236}">
                  <a16:creationId xmlns:a16="http://schemas.microsoft.com/office/drawing/2014/main" id="{00000000-0008-0000-06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121920</xdr:rowOff>
        </xdr:from>
        <xdr:to>
          <xdr:col>4</xdr:col>
          <xdr:colOff>1333500</xdr:colOff>
          <xdr:row>17</xdr:row>
          <xdr:rowOff>388620</xdr:rowOff>
        </xdr:to>
        <xdr:sp macro="" textlink="">
          <xdr:nvSpPr>
            <xdr:cNvPr id="3097" name="OptionButton26"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68580</xdr:rowOff>
        </xdr:from>
        <xdr:to>
          <xdr:col>4</xdr:col>
          <xdr:colOff>1333500</xdr:colOff>
          <xdr:row>18</xdr:row>
          <xdr:rowOff>335280</xdr:rowOff>
        </xdr:to>
        <xdr:sp macro="" textlink="">
          <xdr:nvSpPr>
            <xdr:cNvPr id="3098" name="OptionButton27" hidden="1">
              <a:extLst>
                <a:ext uri="{63B3BB69-23CF-44E3-9099-C40C66FF867C}">
                  <a14:compatExt spid="_x0000_s3098"/>
                </a:ext>
                <a:ext uri="{FF2B5EF4-FFF2-40B4-BE49-F238E27FC236}">
                  <a16:creationId xmlns:a16="http://schemas.microsoft.com/office/drawing/2014/main" id="{00000000-0008-0000-06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114300</xdr:rowOff>
        </xdr:from>
        <xdr:to>
          <xdr:col>4</xdr:col>
          <xdr:colOff>1325880</xdr:colOff>
          <xdr:row>19</xdr:row>
          <xdr:rowOff>381000</xdr:rowOff>
        </xdr:to>
        <xdr:sp macro="" textlink="">
          <xdr:nvSpPr>
            <xdr:cNvPr id="3099" name="OptionButton28" hidden="1">
              <a:extLst>
                <a:ext uri="{63B3BB69-23CF-44E3-9099-C40C66FF867C}">
                  <a14:compatExt spid="_x0000_s3099"/>
                </a:ext>
                <a:ext uri="{FF2B5EF4-FFF2-40B4-BE49-F238E27FC236}">
                  <a16:creationId xmlns:a16="http://schemas.microsoft.com/office/drawing/2014/main" id="{00000000-0008-0000-06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12</xdr:row>
          <xdr:rowOff>68580</xdr:rowOff>
        </xdr:from>
        <xdr:to>
          <xdr:col>5</xdr:col>
          <xdr:colOff>1356360</xdr:colOff>
          <xdr:row>12</xdr:row>
          <xdr:rowOff>335280</xdr:rowOff>
        </xdr:to>
        <xdr:sp macro="" textlink="">
          <xdr:nvSpPr>
            <xdr:cNvPr id="3100" name="OptionButton29" hidden="1">
              <a:extLst>
                <a:ext uri="{63B3BB69-23CF-44E3-9099-C40C66FF867C}">
                  <a14:compatExt spid="_x0000_s3100"/>
                </a:ext>
                <a:ext uri="{FF2B5EF4-FFF2-40B4-BE49-F238E27FC236}">
                  <a16:creationId xmlns:a16="http://schemas.microsoft.com/office/drawing/2014/main" id="{00000000-0008-0000-06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13</xdr:row>
          <xdr:rowOff>68580</xdr:rowOff>
        </xdr:from>
        <xdr:to>
          <xdr:col>5</xdr:col>
          <xdr:colOff>1356360</xdr:colOff>
          <xdr:row>13</xdr:row>
          <xdr:rowOff>335280</xdr:rowOff>
        </xdr:to>
        <xdr:sp macro="" textlink="">
          <xdr:nvSpPr>
            <xdr:cNvPr id="3101" name="OptionButton30" hidden="1">
              <a:extLst>
                <a:ext uri="{63B3BB69-23CF-44E3-9099-C40C66FF867C}">
                  <a14:compatExt spid="_x0000_s3101"/>
                </a:ext>
                <a:ext uri="{FF2B5EF4-FFF2-40B4-BE49-F238E27FC236}">
                  <a16:creationId xmlns:a16="http://schemas.microsoft.com/office/drawing/2014/main" id="{00000000-0008-0000-06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14</xdr:row>
          <xdr:rowOff>68580</xdr:rowOff>
        </xdr:from>
        <xdr:to>
          <xdr:col>5</xdr:col>
          <xdr:colOff>1356360</xdr:colOff>
          <xdr:row>14</xdr:row>
          <xdr:rowOff>335280</xdr:rowOff>
        </xdr:to>
        <xdr:sp macro="" textlink="">
          <xdr:nvSpPr>
            <xdr:cNvPr id="3102" name="OptionButton31" hidden="1">
              <a:extLst>
                <a:ext uri="{63B3BB69-23CF-44E3-9099-C40C66FF867C}">
                  <a14:compatExt spid="_x0000_s3102"/>
                </a:ext>
                <a:ext uri="{FF2B5EF4-FFF2-40B4-BE49-F238E27FC236}">
                  <a16:creationId xmlns:a16="http://schemas.microsoft.com/office/drawing/2014/main" id="{00000000-0008-0000-06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160020</xdr:rowOff>
        </xdr:from>
        <xdr:to>
          <xdr:col>5</xdr:col>
          <xdr:colOff>1356360</xdr:colOff>
          <xdr:row>15</xdr:row>
          <xdr:rowOff>426720</xdr:rowOff>
        </xdr:to>
        <xdr:sp macro="" textlink="">
          <xdr:nvSpPr>
            <xdr:cNvPr id="3103" name="OptionButton32" hidden="1">
              <a:extLst>
                <a:ext uri="{63B3BB69-23CF-44E3-9099-C40C66FF867C}">
                  <a14:compatExt spid="_x0000_s3103"/>
                </a:ext>
                <a:ext uri="{FF2B5EF4-FFF2-40B4-BE49-F238E27FC236}">
                  <a16:creationId xmlns:a16="http://schemas.microsoft.com/office/drawing/2014/main" id="{00000000-0008-0000-06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16</xdr:row>
          <xdr:rowOff>121920</xdr:rowOff>
        </xdr:from>
        <xdr:to>
          <xdr:col>5</xdr:col>
          <xdr:colOff>1356360</xdr:colOff>
          <xdr:row>16</xdr:row>
          <xdr:rowOff>388620</xdr:rowOff>
        </xdr:to>
        <xdr:sp macro="" textlink="">
          <xdr:nvSpPr>
            <xdr:cNvPr id="3104" name="OptionButton33" hidden="1">
              <a:extLst>
                <a:ext uri="{63B3BB69-23CF-44E3-9099-C40C66FF867C}">
                  <a14:compatExt spid="_x0000_s3104"/>
                </a:ext>
                <a:ext uri="{FF2B5EF4-FFF2-40B4-BE49-F238E27FC236}">
                  <a16:creationId xmlns:a16="http://schemas.microsoft.com/office/drawing/2014/main" id="{00000000-0008-0000-06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17</xdr:row>
          <xdr:rowOff>121920</xdr:rowOff>
        </xdr:from>
        <xdr:to>
          <xdr:col>5</xdr:col>
          <xdr:colOff>1356360</xdr:colOff>
          <xdr:row>17</xdr:row>
          <xdr:rowOff>388620</xdr:rowOff>
        </xdr:to>
        <xdr:sp macro="" textlink="">
          <xdr:nvSpPr>
            <xdr:cNvPr id="3105" name="OptionButton34" hidden="1">
              <a:extLst>
                <a:ext uri="{63B3BB69-23CF-44E3-9099-C40C66FF867C}">
                  <a14:compatExt spid="_x0000_s3105"/>
                </a:ext>
                <a:ext uri="{FF2B5EF4-FFF2-40B4-BE49-F238E27FC236}">
                  <a16:creationId xmlns:a16="http://schemas.microsoft.com/office/drawing/2014/main" id="{00000000-0008-0000-06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114300</xdr:rowOff>
        </xdr:from>
        <xdr:to>
          <xdr:col>5</xdr:col>
          <xdr:colOff>1341120</xdr:colOff>
          <xdr:row>19</xdr:row>
          <xdr:rowOff>381000</xdr:rowOff>
        </xdr:to>
        <xdr:sp macro="" textlink="">
          <xdr:nvSpPr>
            <xdr:cNvPr id="3106" name="OptionButton35" hidden="1">
              <a:extLst>
                <a:ext uri="{63B3BB69-23CF-44E3-9099-C40C66FF867C}">
                  <a14:compatExt spid="_x0000_s3106"/>
                </a:ext>
                <a:ext uri="{FF2B5EF4-FFF2-40B4-BE49-F238E27FC236}">
                  <a16:creationId xmlns:a16="http://schemas.microsoft.com/office/drawing/2014/main" id="{00000000-0008-0000-06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68580</xdr:rowOff>
        </xdr:from>
        <xdr:to>
          <xdr:col>5</xdr:col>
          <xdr:colOff>1356360</xdr:colOff>
          <xdr:row>18</xdr:row>
          <xdr:rowOff>335280</xdr:rowOff>
        </xdr:to>
        <xdr:sp macro="" textlink="">
          <xdr:nvSpPr>
            <xdr:cNvPr id="3107" name="OptionButton36" hidden="1">
              <a:extLst>
                <a:ext uri="{63B3BB69-23CF-44E3-9099-C40C66FF867C}">
                  <a14:compatExt spid="_x0000_s3107"/>
                </a:ext>
                <a:ext uri="{FF2B5EF4-FFF2-40B4-BE49-F238E27FC236}">
                  <a16:creationId xmlns:a16="http://schemas.microsoft.com/office/drawing/2014/main" id="{00000000-0008-0000-06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20</xdr:row>
          <xdr:rowOff>106680</xdr:rowOff>
        </xdr:from>
        <xdr:to>
          <xdr:col>3</xdr:col>
          <xdr:colOff>1173480</xdr:colOff>
          <xdr:row>20</xdr:row>
          <xdr:rowOff>297180</xdr:rowOff>
        </xdr:to>
        <xdr:sp macro="" textlink="">
          <xdr:nvSpPr>
            <xdr:cNvPr id="3108" name="TextBox1" hidden="1">
              <a:extLst>
                <a:ext uri="{63B3BB69-23CF-44E3-9099-C40C66FF867C}">
                  <a14:compatExt spid="_x0000_s3108"/>
                </a:ext>
                <a:ext uri="{FF2B5EF4-FFF2-40B4-BE49-F238E27FC236}">
                  <a16:creationId xmlns:a16="http://schemas.microsoft.com/office/drawing/2014/main" id="{00000000-0008-0000-06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21</xdr:row>
          <xdr:rowOff>106680</xdr:rowOff>
        </xdr:from>
        <xdr:to>
          <xdr:col>3</xdr:col>
          <xdr:colOff>1173480</xdr:colOff>
          <xdr:row>21</xdr:row>
          <xdr:rowOff>297180</xdr:rowOff>
        </xdr:to>
        <xdr:sp macro="" textlink="">
          <xdr:nvSpPr>
            <xdr:cNvPr id="3109" name="TextBox2" hidden="1">
              <a:extLst>
                <a:ext uri="{63B3BB69-23CF-44E3-9099-C40C66FF867C}">
                  <a14:compatExt spid="_x0000_s3109"/>
                </a:ext>
                <a:ext uri="{FF2B5EF4-FFF2-40B4-BE49-F238E27FC236}">
                  <a16:creationId xmlns:a16="http://schemas.microsoft.com/office/drawing/2014/main" id="{00000000-0008-0000-06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22</xdr:row>
          <xdr:rowOff>114300</xdr:rowOff>
        </xdr:from>
        <xdr:to>
          <xdr:col>3</xdr:col>
          <xdr:colOff>1173480</xdr:colOff>
          <xdr:row>22</xdr:row>
          <xdr:rowOff>304800</xdr:rowOff>
        </xdr:to>
        <xdr:sp macro="" textlink="">
          <xdr:nvSpPr>
            <xdr:cNvPr id="3110" name="TextBox3" hidden="1">
              <a:extLst>
                <a:ext uri="{63B3BB69-23CF-44E3-9099-C40C66FF867C}">
                  <a14:compatExt spid="_x0000_s3110"/>
                </a:ext>
                <a:ext uri="{FF2B5EF4-FFF2-40B4-BE49-F238E27FC236}">
                  <a16:creationId xmlns:a16="http://schemas.microsoft.com/office/drawing/2014/main" id="{00000000-0008-0000-06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68580</xdr:rowOff>
        </xdr:from>
        <xdr:to>
          <xdr:col>3</xdr:col>
          <xdr:colOff>1333500</xdr:colOff>
          <xdr:row>24</xdr:row>
          <xdr:rowOff>335280</xdr:rowOff>
        </xdr:to>
        <xdr:sp macro="" textlink="">
          <xdr:nvSpPr>
            <xdr:cNvPr id="3111" name="OptionButton38"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68580</xdr:rowOff>
        </xdr:from>
        <xdr:to>
          <xdr:col>4</xdr:col>
          <xdr:colOff>1333500</xdr:colOff>
          <xdr:row>24</xdr:row>
          <xdr:rowOff>335280</xdr:rowOff>
        </xdr:to>
        <xdr:sp macro="" textlink="">
          <xdr:nvSpPr>
            <xdr:cNvPr id="3113" name="OptionButton40" hidden="1">
              <a:extLst>
                <a:ext uri="{63B3BB69-23CF-44E3-9099-C40C66FF867C}">
                  <a14:compatExt spid="_x0000_s3113"/>
                </a:ext>
                <a:ext uri="{FF2B5EF4-FFF2-40B4-BE49-F238E27FC236}">
                  <a16:creationId xmlns:a16="http://schemas.microsoft.com/office/drawing/2014/main" id="{00000000-0008-0000-06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68580</xdr:rowOff>
        </xdr:from>
        <xdr:to>
          <xdr:col>5</xdr:col>
          <xdr:colOff>1356360</xdr:colOff>
          <xdr:row>24</xdr:row>
          <xdr:rowOff>335280</xdr:rowOff>
        </xdr:to>
        <xdr:sp macro="" textlink="">
          <xdr:nvSpPr>
            <xdr:cNvPr id="3115" name="OptionButton42" hidden="1">
              <a:extLst>
                <a:ext uri="{63B3BB69-23CF-44E3-9099-C40C66FF867C}">
                  <a14:compatExt spid="_x0000_s3115"/>
                </a:ext>
                <a:ext uri="{FF2B5EF4-FFF2-40B4-BE49-F238E27FC236}">
                  <a16:creationId xmlns:a16="http://schemas.microsoft.com/office/drawing/2014/main" id="{00000000-0008-0000-06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11</xdr:row>
          <xdr:rowOff>76200</xdr:rowOff>
        </xdr:from>
        <xdr:to>
          <xdr:col>3</xdr:col>
          <xdr:colOff>1417320</xdr:colOff>
          <xdr:row>11</xdr:row>
          <xdr:rowOff>304800</xdr:rowOff>
        </xdr:to>
        <xdr:sp macro="" textlink="">
          <xdr:nvSpPr>
            <xdr:cNvPr id="3116" name="CheckBox1" hidden="1">
              <a:extLst>
                <a:ext uri="{63B3BB69-23CF-44E3-9099-C40C66FF867C}">
                  <a14:compatExt spid="_x0000_s3116"/>
                </a:ext>
                <a:ext uri="{FF2B5EF4-FFF2-40B4-BE49-F238E27FC236}">
                  <a16:creationId xmlns:a16="http://schemas.microsoft.com/office/drawing/2014/main" id="{00000000-0008-0000-06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23</xdr:row>
          <xdr:rowOff>76200</xdr:rowOff>
        </xdr:from>
        <xdr:to>
          <xdr:col>3</xdr:col>
          <xdr:colOff>1417320</xdr:colOff>
          <xdr:row>23</xdr:row>
          <xdr:rowOff>304800</xdr:rowOff>
        </xdr:to>
        <xdr:sp macro="" textlink="">
          <xdr:nvSpPr>
            <xdr:cNvPr id="3117" name="CheckBox2" hidden="1">
              <a:extLst>
                <a:ext uri="{63B3BB69-23CF-44E3-9099-C40C66FF867C}">
                  <a14:compatExt spid="_x0000_s3117"/>
                </a:ext>
                <a:ext uri="{FF2B5EF4-FFF2-40B4-BE49-F238E27FC236}">
                  <a16:creationId xmlns:a16="http://schemas.microsoft.com/office/drawing/2014/main" id="{00000000-0008-0000-06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24</xdr:row>
          <xdr:rowOff>0</xdr:rowOff>
        </xdr:from>
        <xdr:to>
          <xdr:col>8</xdr:col>
          <xdr:colOff>68580</xdr:colOff>
          <xdr:row>25</xdr:row>
          <xdr:rowOff>0</xdr:rowOff>
        </xdr:to>
        <xdr:sp macro="" textlink="">
          <xdr:nvSpPr>
            <xdr:cNvPr id="3118" name="OptionButton12" hidden="1">
              <a:extLst>
                <a:ext uri="{63B3BB69-23CF-44E3-9099-C40C66FF867C}">
                  <a14:compatExt spid="_x0000_s3118"/>
                </a:ext>
                <a:ext uri="{FF2B5EF4-FFF2-40B4-BE49-F238E27FC236}">
                  <a16:creationId xmlns:a16="http://schemas.microsoft.com/office/drawing/2014/main" id="{00000000-0008-0000-06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1638300</xdr:colOff>
      <xdr:row>0</xdr:row>
      <xdr:rowOff>76200</xdr:rowOff>
    </xdr:from>
    <xdr:to>
      <xdr:col>6</xdr:col>
      <xdr:colOff>542925</xdr:colOff>
      <xdr:row>2</xdr:row>
      <xdr:rowOff>9524</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7886700" y="76200"/>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a:t>
          </a:r>
          <a:r>
            <a:rPr kumimoji="1" lang="en-US" altLang="ja-JP" sz="1200">
              <a:solidFill>
                <a:sysClr val="windowText" lastClr="000000"/>
              </a:solidFill>
            </a:rPr>
            <a:t>2</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activeX/activeX8.xml" Type="http://schemas.openxmlformats.org/officeDocument/2006/relationships/control"/><Relationship Id="rId19" Target="../media/image8.emf" Type="http://schemas.openxmlformats.org/officeDocument/2006/relationships/image"/><Relationship Id="rId2" Target="../drawings/drawing1.xml" Type="http://schemas.openxmlformats.org/officeDocument/2006/relationships/drawing"/><Relationship Id="rId20" Target="../activeX/activeX9.xml" Type="http://schemas.openxmlformats.org/officeDocument/2006/relationships/control"/><Relationship Id="rId21" Target="../media/image9.emf" Type="http://schemas.openxmlformats.org/officeDocument/2006/relationships/image"/><Relationship Id="rId22" Target="../activeX/activeX10.xml" Type="http://schemas.openxmlformats.org/officeDocument/2006/relationships/control"/><Relationship Id="rId23" Target="../media/image10.emf" Type="http://schemas.openxmlformats.org/officeDocument/2006/relationships/image"/><Relationship Id="rId24" Target="../activeX/activeX11.xml" Type="http://schemas.openxmlformats.org/officeDocument/2006/relationships/control"/><Relationship Id="rId25" Target="../activeX/activeX12.xml" Type="http://schemas.openxmlformats.org/officeDocument/2006/relationships/control"/><Relationship Id="rId26" Target="../media/image11.emf" Type="http://schemas.openxmlformats.org/officeDocument/2006/relationships/image"/><Relationship Id="rId27" Target="../activeX/activeX13.xml" Type="http://schemas.openxmlformats.org/officeDocument/2006/relationships/control"/><Relationship Id="rId28" Target="../media/image12.emf" Type="http://schemas.openxmlformats.org/officeDocument/2006/relationships/image"/><Relationship Id="rId29" Target="../activeX/activeX14.xml" Type="http://schemas.openxmlformats.org/officeDocument/2006/relationships/control"/><Relationship Id="rId3" Target="../drawings/vmlDrawing1.vml" Type="http://schemas.openxmlformats.org/officeDocument/2006/relationships/vmlDrawing"/><Relationship Id="rId30" Target="../media/image13.emf" Type="http://schemas.openxmlformats.org/officeDocument/2006/relationships/image"/><Relationship Id="rId31" Target="../activeX/activeX15.xml" Type="http://schemas.openxmlformats.org/officeDocument/2006/relationships/control"/><Relationship Id="rId32" Target="../media/image14.emf" Type="http://schemas.openxmlformats.org/officeDocument/2006/relationships/image"/><Relationship Id="rId33" Target="../activeX/activeX16.xml" Type="http://schemas.openxmlformats.org/officeDocument/2006/relationships/control"/><Relationship Id="rId34" Target="../media/image15.emf" Type="http://schemas.openxmlformats.org/officeDocument/2006/relationships/image"/><Relationship Id="rId35" Target="../activeX/activeX17.xml" Type="http://schemas.openxmlformats.org/officeDocument/2006/relationships/control"/><Relationship Id="rId36" Target="../media/image16.emf" Type="http://schemas.openxmlformats.org/officeDocument/2006/relationships/image"/><Relationship Id="rId37" Target="../activeX/activeX18.xml" Type="http://schemas.openxmlformats.org/officeDocument/2006/relationships/control"/><Relationship Id="rId38" Target="../media/image17.emf" Type="http://schemas.openxmlformats.org/officeDocument/2006/relationships/image"/><Relationship Id="rId39" Target="../activeX/activeX19.xml" Type="http://schemas.openxmlformats.org/officeDocument/2006/relationships/control"/><Relationship Id="rId4" Target="../activeX/activeX1.xml" Type="http://schemas.openxmlformats.org/officeDocument/2006/relationships/control"/><Relationship Id="rId40" Target="../media/image18.emf" Type="http://schemas.openxmlformats.org/officeDocument/2006/relationships/image"/><Relationship Id="rId41" Target="../activeX/activeX20.xml" Type="http://schemas.openxmlformats.org/officeDocument/2006/relationships/control"/><Relationship Id="rId42" Target="../media/image19.emf" Type="http://schemas.openxmlformats.org/officeDocument/2006/relationships/image"/><Relationship Id="rId43" Target="../activeX/activeX21.xml" Type="http://schemas.openxmlformats.org/officeDocument/2006/relationships/control"/><Relationship Id="rId44" Target="../media/image20.emf" Type="http://schemas.openxmlformats.org/officeDocument/2006/relationships/image"/><Relationship Id="rId45" Target="../activeX/activeX22.xml" Type="http://schemas.openxmlformats.org/officeDocument/2006/relationships/control"/><Relationship Id="rId46" Target="../media/image21.emf" Type="http://schemas.openxmlformats.org/officeDocument/2006/relationships/image"/><Relationship Id="rId47" Target="../activeX/activeX23.xml" Type="http://schemas.openxmlformats.org/officeDocument/2006/relationships/control"/><Relationship Id="rId48" Target="../media/image22.emf" Type="http://schemas.openxmlformats.org/officeDocument/2006/relationships/image"/><Relationship Id="rId49" Target="../activeX/activeX24.xml" Type="http://schemas.openxmlformats.org/officeDocument/2006/relationships/control"/><Relationship Id="rId5" Target="../media/image1.emf" Type="http://schemas.openxmlformats.org/officeDocument/2006/relationships/image"/><Relationship Id="rId50" Target="../media/image23.emf" Type="http://schemas.openxmlformats.org/officeDocument/2006/relationships/image"/><Relationship Id="rId51" Target="../activeX/activeX25.xml" Type="http://schemas.openxmlformats.org/officeDocument/2006/relationships/control"/><Relationship Id="rId52" Target="../media/image24.emf" Type="http://schemas.openxmlformats.org/officeDocument/2006/relationships/image"/><Relationship Id="rId53" Target="../activeX/activeX26.xml" Type="http://schemas.openxmlformats.org/officeDocument/2006/relationships/control"/><Relationship Id="rId54" Target="../media/image25.emf" Type="http://schemas.openxmlformats.org/officeDocument/2006/relationships/image"/><Relationship Id="rId55" Target="../activeX/activeX27.xml" Type="http://schemas.openxmlformats.org/officeDocument/2006/relationships/control"/><Relationship Id="rId56" Target="../media/image26.emf" Type="http://schemas.openxmlformats.org/officeDocument/2006/relationships/image"/><Relationship Id="rId57" Target="../activeX/activeX28.xml" Type="http://schemas.openxmlformats.org/officeDocument/2006/relationships/control"/><Relationship Id="rId58" Target="../media/image27.emf" Type="http://schemas.openxmlformats.org/officeDocument/2006/relationships/image"/><Relationship Id="rId59" Target="../activeX/activeX29.xml" Type="http://schemas.openxmlformats.org/officeDocument/2006/relationships/control"/><Relationship Id="rId6" Target="../activeX/activeX2.xml" Type="http://schemas.openxmlformats.org/officeDocument/2006/relationships/control"/><Relationship Id="rId60" Target="../media/image28.emf" Type="http://schemas.openxmlformats.org/officeDocument/2006/relationships/image"/><Relationship Id="rId61" Target="../activeX/activeX30.xml" Type="http://schemas.openxmlformats.org/officeDocument/2006/relationships/control"/><Relationship Id="rId62" Target="../media/image29.emf" Type="http://schemas.openxmlformats.org/officeDocument/2006/relationships/image"/><Relationship Id="rId63" Target="../activeX/activeX31.xml" Type="http://schemas.openxmlformats.org/officeDocument/2006/relationships/control"/><Relationship Id="rId64" Target="../media/image30.emf" Type="http://schemas.openxmlformats.org/officeDocument/2006/relationships/image"/><Relationship Id="rId65" Target="../activeX/activeX32.xml" Type="http://schemas.openxmlformats.org/officeDocument/2006/relationships/control"/><Relationship Id="rId66" Target="../media/image31.emf" Type="http://schemas.openxmlformats.org/officeDocument/2006/relationships/image"/><Relationship Id="rId67" Target="../activeX/activeX33.xml" Type="http://schemas.openxmlformats.org/officeDocument/2006/relationships/control"/><Relationship Id="rId68" Target="../media/image32.emf" Type="http://schemas.openxmlformats.org/officeDocument/2006/relationships/image"/><Relationship Id="rId69" Target="../activeX/activeX34.xml" Type="http://schemas.openxmlformats.org/officeDocument/2006/relationships/control"/><Relationship Id="rId7" Target="../media/image2.emf" Type="http://schemas.openxmlformats.org/officeDocument/2006/relationships/image"/><Relationship Id="rId70" Target="../media/image33.emf" Type="http://schemas.openxmlformats.org/officeDocument/2006/relationships/image"/><Relationship Id="rId71" Target="../activeX/activeX35.xml" Type="http://schemas.openxmlformats.org/officeDocument/2006/relationships/control"/><Relationship Id="rId72" Target="../media/image34.emf" Type="http://schemas.openxmlformats.org/officeDocument/2006/relationships/image"/><Relationship Id="rId73" Target="../activeX/activeX36.xml" Type="http://schemas.openxmlformats.org/officeDocument/2006/relationships/control"/><Relationship Id="rId74" Target="../media/image35.emf" Type="http://schemas.openxmlformats.org/officeDocument/2006/relationships/image"/><Relationship Id="rId75" Target="../activeX/activeX37.xml" Type="http://schemas.openxmlformats.org/officeDocument/2006/relationships/control"/><Relationship Id="rId76" Target="../media/image36.emf" Type="http://schemas.openxmlformats.org/officeDocument/2006/relationships/image"/><Relationship Id="rId77" Target="../activeX/activeX38.xml" Type="http://schemas.openxmlformats.org/officeDocument/2006/relationships/control"/><Relationship Id="rId78" Target="../media/image37.emf" Type="http://schemas.openxmlformats.org/officeDocument/2006/relationships/image"/><Relationship Id="rId79" Target="../activeX/activeX39.xml" Type="http://schemas.openxmlformats.org/officeDocument/2006/relationships/control"/><Relationship Id="rId8" Target="../activeX/activeX3.xml" Type="http://schemas.openxmlformats.org/officeDocument/2006/relationships/control"/><Relationship Id="rId80" Target="../media/image38.emf" Type="http://schemas.openxmlformats.org/officeDocument/2006/relationships/image"/><Relationship Id="rId81" Target="../activeX/activeX40.xml" Type="http://schemas.openxmlformats.org/officeDocument/2006/relationships/control"/><Relationship Id="rId82" Target="../media/image39.emf" Type="http://schemas.openxmlformats.org/officeDocument/2006/relationships/image"/><Relationship Id="rId83" Target="../activeX/activeX41.xml" Type="http://schemas.openxmlformats.org/officeDocument/2006/relationships/control"/><Relationship Id="rId84" Target="../media/image40.emf" Type="http://schemas.openxmlformats.org/officeDocument/2006/relationships/image"/><Relationship Id="rId85" Target="../activeX/activeX42.xml" Type="http://schemas.openxmlformats.org/officeDocument/2006/relationships/control"/><Relationship Id="rId86" Target="../media/image41.emf" Type="http://schemas.openxmlformats.org/officeDocument/2006/relationships/image"/><Relationship Id="rId87" Target="../activeX/activeX43.xml" Type="http://schemas.openxmlformats.org/officeDocument/2006/relationships/control"/><Relationship Id="rId88" Target="../media/image42.emf" Type="http://schemas.openxmlformats.org/officeDocument/2006/relationships/image"/><Relationship Id="rId89" Target="../activeX/activeX44.xml" Type="http://schemas.openxmlformats.org/officeDocument/2006/relationships/control"/><Relationship Id="rId9" Target="../media/image3.emf" Type="http://schemas.openxmlformats.org/officeDocument/2006/relationships/image"/><Relationship Id="rId90" Target="../media/image43.emf" Type="http://schemas.openxmlformats.org/officeDocument/2006/relationships/image"/><Relationship Id="rId91" Target="../activeX/activeX45.xml" Type="http://schemas.openxmlformats.org/officeDocument/2006/relationships/control"/><Relationship Id="rId92" Target="../media/image44.emf" Type="http://schemas.openxmlformats.org/officeDocument/2006/relationships/image"/><Relationship Id="rId93" Target="../activeX/activeX46.xml" Type="http://schemas.openxmlformats.org/officeDocument/2006/relationships/control"/><Relationship Id="rId94" Target="../media/image45.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activeX/activeX50.xml" Type="http://schemas.openxmlformats.org/officeDocument/2006/relationships/control"/><Relationship Id="rId11" Target="../media/image49.emf" Type="http://schemas.openxmlformats.org/officeDocument/2006/relationships/image"/><Relationship Id="rId12" Target="../activeX/activeX51.xml" Type="http://schemas.openxmlformats.org/officeDocument/2006/relationships/control"/><Relationship Id="rId13" Target="../media/image50.emf" Type="http://schemas.openxmlformats.org/officeDocument/2006/relationships/image"/><Relationship Id="rId14" Target="../activeX/activeX52.xml" Type="http://schemas.openxmlformats.org/officeDocument/2006/relationships/control"/><Relationship Id="rId15" Target="../media/image51.emf" Type="http://schemas.openxmlformats.org/officeDocument/2006/relationships/image"/><Relationship Id="rId16" Target="../activeX/activeX53.xml" Type="http://schemas.openxmlformats.org/officeDocument/2006/relationships/control"/><Relationship Id="rId17" Target="../media/image9.emf" Type="http://schemas.openxmlformats.org/officeDocument/2006/relationships/image"/><Relationship Id="rId18" Target="../activeX/activeX54.xml" Type="http://schemas.openxmlformats.org/officeDocument/2006/relationships/control"/><Relationship Id="rId19" Target="../media/image52.emf" Type="http://schemas.openxmlformats.org/officeDocument/2006/relationships/image"/><Relationship Id="rId2" Target="../drawings/drawing2.xml" Type="http://schemas.openxmlformats.org/officeDocument/2006/relationships/drawing"/><Relationship Id="rId20" Target="../activeX/activeX55.xml" Type="http://schemas.openxmlformats.org/officeDocument/2006/relationships/control"/><Relationship Id="rId21" Target="../media/image53.emf" Type="http://schemas.openxmlformats.org/officeDocument/2006/relationships/image"/><Relationship Id="rId22" Target="../activeX/activeX56.xml" Type="http://schemas.openxmlformats.org/officeDocument/2006/relationships/control"/><Relationship Id="rId23" Target="../media/image54.emf" Type="http://schemas.openxmlformats.org/officeDocument/2006/relationships/image"/><Relationship Id="rId24" Target="../activeX/activeX57.xml" Type="http://schemas.openxmlformats.org/officeDocument/2006/relationships/control"/><Relationship Id="rId25" Target="../media/image55.emf" Type="http://schemas.openxmlformats.org/officeDocument/2006/relationships/image"/><Relationship Id="rId26" Target="../activeX/activeX58.xml" Type="http://schemas.openxmlformats.org/officeDocument/2006/relationships/control"/><Relationship Id="rId27" Target="../media/image56.emf" Type="http://schemas.openxmlformats.org/officeDocument/2006/relationships/image"/><Relationship Id="rId28" Target="../activeX/activeX59.xml" Type="http://schemas.openxmlformats.org/officeDocument/2006/relationships/control"/><Relationship Id="rId29" Target="../media/image57.emf" Type="http://schemas.openxmlformats.org/officeDocument/2006/relationships/image"/><Relationship Id="rId3" Target="../drawings/vmlDrawing2.vml" Type="http://schemas.openxmlformats.org/officeDocument/2006/relationships/vmlDrawing"/><Relationship Id="rId30" Target="../activeX/activeX60.xml" Type="http://schemas.openxmlformats.org/officeDocument/2006/relationships/control"/><Relationship Id="rId31" Target="../media/image58.emf" Type="http://schemas.openxmlformats.org/officeDocument/2006/relationships/image"/><Relationship Id="rId32" Target="../activeX/activeX61.xml" Type="http://schemas.openxmlformats.org/officeDocument/2006/relationships/control"/><Relationship Id="rId33" Target="../media/image59.emf" Type="http://schemas.openxmlformats.org/officeDocument/2006/relationships/image"/><Relationship Id="rId34" Target="../activeX/activeX62.xml" Type="http://schemas.openxmlformats.org/officeDocument/2006/relationships/control"/><Relationship Id="rId35" Target="../media/image60.emf" Type="http://schemas.openxmlformats.org/officeDocument/2006/relationships/image"/><Relationship Id="rId36" Target="../activeX/activeX63.xml" Type="http://schemas.openxmlformats.org/officeDocument/2006/relationships/control"/><Relationship Id="rId37" Target="../media/image61.emf" Type="http://schemas.openxmlformats.org/officeDocument/2006/relationships/image"/><Relationship Id="rId38" Target="../activeX/activeX64.xml" Type="http://schemas.openxmlformats.org/officeDocument/2006/relationships/control"/><Relationship Id="rId39" Target="../media/image62.emf" Type="http://schemas.openxmlformats.org/officeDocument/2006/relationships/image"/><Relationship Id="rId4" Target="../activeX/activeX47.xml" Type="http://schemas.openxmlformats.org/officeDocument/2006/relationships/control"/><Relationship Id="rId40" Target="../activeX/activeX65.xml" Type="http://schemas.openxmlformats.org/officeDocument/2006/relationships/control"/><Relationship Id="rId41" Target="../media/image63.emf" Type="http://schemas.openxmlformats.org/officeDocument/2006/relationships/image"/><Relationship Id="rId42" Target="../activeX/activeX66.xml" Type="http://schemas.openxmlformats.org/officeDocument/2006/relationships/control"/><Relationship Id="rId43" Target="../activeX/activeX67.xml" Type="http://schemas.openxmlformats.org/officeDocument/2006/relationships/control"/><Relationship Id="rId44" Target="../media/image64.emf" Type="http://schemas.openxmlformats.org/officeDocument/2006/relationships/image"/><Relationship Id="rId45" Target="../activeX/activeX68.xml" Type="http://schemas.openxmlformats.org/officeDocument/2006/relationships/control"/><Relationship Id="rId46" Target="../media/image65.emf" Type="http://schemas.openxmlformats.org/officeDocument/2006/relationships/image"/><Relationship Id="rId47" Target="../activeX/activeX69.xml" Type="http://schemas.openxmlformats.org/officeDocument/2006/relationships/control"/><Relationship Id="rId48" Target="../media/image66.emf" Type="http://schemas.openxmlformats.org/officeDocument/2006/relationships/image"/><Relationship Id="rId49" Target="../activeX/activeX70.xml" Type="http://schemas.openxmlformats.org/officeDocument/2006/relationships/control"/><Relationship Id="rId5" Target="../media/image46.emf" Type="http://schemas.openxmlformats.org/officeDocument/2006/relationships/image"/><Relationship Id="rId50" Target="../media/image67.emf" Type="http://schemas.openxmlformats.org/officeDocument/2006/relationships/image"/><Relationship Id="rId51" Target="../activeX/activeX71.xml" Type="http://schemas.openxmlformats.org/officeDocument/2006/relationships/control"/><Relationship Id="rId52" Target="../media/image68.emf" Type="http://schemas.openxmlformats.org/officeDocument/2006/relationships/image"/><Relationship Id="rId53" Target="../activeX/activeX72.xml" Type="http://schemas.openxmlformats.org/officeDocument/2006/relationships/control"/><Relationship Id="rId54" Target="../media/image69.emf" Type="http://schemas.openxmlformats.org/officeDocument/2006/relationships/image"/><Relationship Id="rId55" Target="../activeX/activeX73.xml" Type="http://schemas.openxmlformats.org/officeDocument/2006/relationships/control"/><Relationship Id="rId56" Target="../media/image70.emf" Type="http://schemas.openxmlformats.org/officeDocument/2006/relationships/image"/><Relationship Id="rId57" Target="../activeX/activeX74.xml" Type="http://schemas.openxmlformats.org/officeDocument/2006/relationships/control"/><Relationship Id="rId58" Target="../media/image71.emf" Type="http://schemas.openxmlformats.org/officeDocument/2006/relationships/image"/><Relationship Id="rId59" Target="../activeX/activeX75.xml" Type="http://schemas.openxmlformats.org/officeDocument/2006/relationships/control"/><Relationship Id="rId6" Target="../activeX/activeX48.xml" Type="http://schemas.openxmlformats.org/officeDocument/2006/relationships/control"/><Relationship Id="rId60" Target="../media/image72.emf" Type="http://schemas.openxmlformats.org/officeDocument/2006/relationships/image"/><Relationship Id="rId61" Target="../activeX/activeX76.xml" Type="http://schemas.openxmlformats.org/officeDocument/2006/relationships/control"/><Relationship Id="rId62" Target="../media/image73.emf" Type="http://schemas.openxmlformats.org/officeDocument/2006/relationships/image"/><Relationship Id="rId63" Target="../activeX/activeX77.xml" Type="http://schemas.openxmlformats.org/officeDocument/2006/relationships/control"/><Relationship Id="rId64" Target="../media/image74.emf" Type="http://schemas.openxmlformats.org/officeDocument/2006/relationships/image"/><Relationship Id="rId65" Target="../activeX/activeX78.xml" Type="http://schemas.openxmlformats.org/officeDocument/2006/relationships/control"/><Relationship Id="rId66" Target="../media/image75.emf" Type="http://schemas.openxmlformats.org/officeDocument/2006/relationships/image"/><Relationship Id="rId67" Target="../activeX/activeX79.xml" Type="http://schemas.openxmlformats.org/officeDocument/2006/relationships/control"/><Relationship Id="rId68" Target="../media/image76.emf" Type="http://schemas.openxmlformats.org/officeDocument/2006/relationships/image"/><Relationship Id="rId69" Target="../activeX/activeX80.xml" Type="http://schemas.openxmlformats.org/officeDocument/2006/relationships/control"/><Relationship Id="rId7" Target="../media/image47.emf" Type="http://schemas.openxmlformats.org/officeDocument/2006/relationships/image"/><Relationship Id="rId70" Target="../media/image77.emf" Type="http://schemas.openxmlformats.org/officeDocument/2006/relationships/image"/><Relationship Id="rId71" Target="../activeX/activeX81.xml" Type="http://schemas.openxmlformats.org/officeDocument/2006/relationships/control"/><Relationship Id="rId72" Target="../media/image78.emf" Type="http://schemas.openxmlformats.org/officeDocument/2006/relationships/image"/><Relationship Id="rId73" Target="../activeX/activeX82.xml" Type="http://schemas.openxmlformats.org/officeDocument/2006/relationships/control"/><Relationship Id="rId74" Target="../media/image79.emf" Type="http://schemas.openxmlformats.org/officeDocument/2006/relationships/image"/><Relationship Id="rId75" Target="../activeX/activeX83.xml" Type="http://schemas.openxmlformats.org/officeDocument/2006/relationships/control"/><Relationship Id="rId76" Target="../media/image80.emf" Type="http://schemas.openxmlformats.org/officeDocument/2006/relationships/image"/><Relationship Id="rId77" Target="../activeX/activeX84.xml" Type="http://schemas.openxmlformats.org/officeDocument/2006/relationships/control"/><Relationship Id="rId78" Target="../media/image81.emf" Type="http://schemas.openxmlformats.org/officeDocument/2006/relationships/image"/><Relationship Id="rId79" Target="../activeX/activeX85.xml" Type="http://schemas.openxmlformats.org/officeDocument/2006/relationships/control"/><Relationship Id="rId8" Target="../activeX/activeX49.xml" Type="http://schemas.openxmlformats.org/officeDocument/2006/relationships/control"/><Relationship Id="rId80" Target="../media/image82.emf" Type="http://schemas.openxmlformats.org/officeDocument/2006/relationships/image"/><Relationship Id="rId81" Target="../activeX/activeX86.xml" Type="http://schemas.openxmlformats.org/officeDocument/2006/relationships/control"/><Relationship Id="rId82" Target="../media/image83.emf" Type="http://schemas.openxmlformats.org/officeDocument/2006/relationships/image"/><Relationship Id="rId83" Target="../activeX/activeX87.xml" Type="http://schemas.openxmlformats.org/officeDocument/2006/relationships/control"/><Relationship Id="rId84" Target="../media/image84.emf" Type="http://schemas.openxmlformats.org/officeDocument/2006/relationships/image"/><Relationship Id="rId9" Target="../media/image48.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8C95A-686C-4887-BBD0-3B2241D94D19}">
  <sheetPr>
    <tabColor rgb="FFFF6600"/>
    <pageSetUpPr fitToPage="1"/>
  </sheetPr>
  <dimension ref="B1:C26"/>
  <sheetViews>
    <sheetView workbookViewId="0">
      <selection activeCell="B2" sqref="B2"/>
    </sheetView>
  </sheetViews>
  <sheetFormatPr defaultRowHeight="18" x14ac:dyDescent="0.45"/>
  <cols>
    <col min="1" max="1" width="2.69921875" customWidth="1"/>
    <col min="2" max="2" width="19.19921875" bestFit="1" customWidth="1"/>
    <col min="3" max="3" width="99" customWidth="1"/>
  </cols>
  <sheetData>
    <row r="1" spans="2:3" x14ac:dyDescent="0.15">
      <c r="B1" s="25" t="s">
        <v>0</v>
      </c>
    </row>
    <row r="2" spans="2:3" ht="26.4" x14ac:dyDescent="0.45">
      <c r="B2" s="83" t="s">
        <v>1</v>
      </c>
    </row>
    <row r="4" spans="2:3" s="84" customFormat="1" ht="25.2" customHeight="1" x14ac:dyDescent="0.45">
      <c r="B4" s="105" t="s">
        <v>2</v>
      </c>
      <c r="C4" s="105"/>
    </row>
    <row r="5" spans="2:3" s="84" customFormat="1" ht="25.2" customHeight="1" x14ac:dyDescent="0.45"/>
    <row r="6" spans="2:3" s="84" customFormat="1" ht="25.2" customHeight="1" x14ac:dyDescent="0.45">
      <c r="B6" s="85" t="s">
        <v>3</v>
      </c>
      <c r="C6" s="86" t="s">
        <v>4</v>
      </c>
    </row>
    <row r="7" spans="2:3" s="84" customFormat="1" ht="25.2" customHeight="1" x14ac:dyDescent="0.45">
      <c r="B7" s="87"/>
      <c r="C7" s="88" t="s">
        <v>5</v>
      </c>
    </row>
    <row r="8" spans="2:3" s="84" customFormat="1" ht="25.2" customHeight="1" x14ac:dyDescent="0.45">
      <c r="B8" s="89"/>
      <c r="C8" s="90" t="s">
        <v>6</v>
      </c>
    </row>
    <row r="9" spans="2:3" s="84" customFormat="1" ht="25.2" customHeight="1" x14ac:dyDescent="0.45">
      <c r="B9" s="91" t="s">
        <v>7</v>
      </c>
      <c r="C9" s="92" t="s">
        <v>8</v>
      </c>
    </row>
    <row r="10" spans="2:3" s="84" customFormat="1" ht="25.2" customHeight="1" x14ac:dyDescent="0.45">
      <c r="B10" s="93"/>
      <c r="C10" s="94" t="s">
        <v>9</v>
      </c>
    </row>
    <row r="11" spans="2:3" s="84" customFormat="1" ht="25.2" customHeight="1" x14ac:dyDescent="0.45">
      <c r="B11" s="95"/>
      <c r="C11" s="96" t="s">
        <v>10</v>
      </c>
    </row>
    <row r="12" spans="2:3" s="84" customFormat="1" ht="25.2" customHeight="1" x14ac:dyDescent="0.45"/>
    <row r="13" spans="2:3" s="84" customFormat="1" ht="52.2" customHeight="1" x14ac:dyDescent="0.45">
      <c r="B13" s="105" t="s">
        <v>11</v>
      </c>
      <c r="C13" s="105"/>
    </row>
    <row r="14" spans="2:3" s="84" customFormat="1" ht="52.2" customHeight="1" x14ac:dyDescent="0.45">
      <c r="B14" s="104" t="s">
        <v>12</v>
      </c>
      <c r="C14" s="104"/>
    </row>
    <row r="15" spans="2:3" s="84" customFormat="1" ht="52.2" customHeight="1" x14ac:dyDescent="0.45">
      <c r="B15" s="104" t="s">
        <v>13</v>
      </c>
      <c r="C15" s="105"/>
    </row>
    <row r="16" spans="2:3" s="84" customFormat="1" ht="52.2" customHeight="1" x14ac:dyDescent="0.45">
      <c r="B16" s="104" t="s">
        <v>14</v>
      </c>
      <c r="C16" s="104"/>
    </row>
    <row r="17" spans="2:3" s="84" customFormat="1" ht="52.2" customHeight="1" x14ac:dyDescent="0.45">
      <c r="B17" s="104" t="s">
        <v>15</v>
      </c>
      <c r="C17" s="105"/>
    </row>
    <row r="18" spans="2:3" s="84" customFormat="1" ht="52.2" customHeight="1" x14ac:dyDescent="0.45">
      <c r="B18" s="105"/>
      <c r="C18" s="105"/>
    </row>
    <row r="19" spans="2:3" s="84" customFormat="1" ht="52.2" customHeight="1" x14ac:dyDescent="0.45">
      <c r="B19" s="104" t="s">
        <v>16</v>
      </c>
      <c r="C19" s="105"/>
    </row>
    <row r="20" spans="2:3" s="84" customFormat="1" ht="25.2" customHeight="1" x14ac:dyDescent="0.45">
      <c r="B20" s="103"/>
      <c r="C20" s="103"/>
    </row>
    <row r="21" spans="2:3" s="84" customFormat="1" ht="25.2" customHeight="1" x14ac:dyDescent="0.45">
      <c r="B21" s="106" t="s">
        <v>17</v>
      </c>
      <c r="C21" s="106"/>
    </row>
    <row r="22" spans="2:3" s="84" customFormat="1" ht="25.2" customHeight="1" x14ac:dyDescent="0.45">
      <c r="B22" s="103"/>
      <c r="C22" s="103"/>
    </row>
    <row r="23" spans="2:3" s="84" customFormat="1" ht="25.2" customHeight="1" x14ac:dyDescent="0.45">
      <c r="B23" s="103"/>
      <c r="C23" s="103"/>
    </row>
    <row r="24" spans="2:3" s="84" customFormat="1" ht="30" customHeight="1" x14ac:dyDescent="0.45">
      <c r="B24" s="103"/>
      <c r="C24" s="103"/>
    </row>
    <row r="25" spans="2:3" ht="30" customHeight="1" x14ac:dyDescent="0.45">
      <c r="B25" s="103"/>
      <c r="C25" s="103"/>
    </row>
    <row r="26" spans="2:3" ht="30" customHeight="1" x14ac:dyDescent="0.45"/>
  </sheetData>
  <sheetProtection algorithmName="SHA-512" hashValue="GUAkQSBHy2BVdGIuFnWXgAFmrUGTGRZUe/WEN0YsCMddohKu/BjAvsmFnZjcRfZ+PxxXnmo8e7u+9tISGkwjBw==" saltValue="MKoQDO/xagQoFanzAkhXwg==" spinCount="100000" sheet="1" objects="1" scenarios="1"/>
  <mergeCells count="13">
    <mergeCell ref="B13:C13"/>
    <mergeCell ref="B15:C15"/>
    <mergeCell ref="B4:C4"/>
    <mergeCell ref="B14:C14"/>
    <mergeCell ref="B17:C18"/>
    <mergeCell ref="B16:C16"/>
    <mergeCell ref="B25:C25"/>
    <mergeCell ref="B19:C19"/>
    <mergeCell ref="B20:C20"/>
    <mergeCell ref="B21:C21"/>
    <mergeCell ref="B22:C22"/>
    <mergeCell ref="B23:C23"/>
    <mergeCell ref="B24:C24"/>
  </mergeCells>
  <phoneticPr fontId="4"/>
  <pageMargins left="0.7" right="0.7"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46CDD-2399-4BF3-8522-87A21AE85DBE}">
  <sheetPr>
    <tabColor rgb="FFFFCCFF"/>
    <pageSetUpPr fitToPage="1"/>
  </sheetPr>
  <dimension ref="A1:T205"/>
  <sheetViews>
    <sheetView view="pageBreakPreview" topLeftCell="A9" zoomScale="85" zoomScaleNormal="85" zoomScaleSheetLayoutView="85" workbookViewId="0">
      <selection activeCell="B20" sqref="B20"/>
    </sheetView>
  </sheetViews>
  <sheetFormatPr defaultColWidth="10.59765625" defaultRowHeight="14.4" x14ac:dyDescent="0.2"/>
  <cols>
    <col min="1" max="1" width="34" style="26" customWidth="1"/>
    <col min="2" max="2" width="62.09765625" style="26" bestFit="1" customWidth="1"/>
    <col min="3" max="3" width="12.19921875" style="26" customWidth="1"/>
    <col min="4" max="4" width="20.59765625" style="26" customWidth="1"/>
    <col min="5" max="5" width="10.69921875" style="27" customWidth="1"/>
    <col min="6" max="7" width="10.59765625" style="27"/>
    <col min="8" max="8" width="27.59765625" style="27" customWidth="1"/>
    <col min="9" max="9" width="44.59765625" style="27" customWidth="1"/>
    <col min="10" max="10" width="20.59765625" style="27" customWidth="1"/>
    <col min="11" max="12" width="10.59765625" style="27"/>
    <col min="13" max="13" width="27.59765625" style="27" customWidth="1"/>
    <col min="14" max="14" width="44.59765625" style="27" customWidth="1"/>
    <col min="15" max="15" width="20.59765625" style="27" customWidth="1"/>
    <col min="16" max="17" width="10.59765625" style="27"/>
    <col min="18" max="18" width="27.59765625" style="27" customWidth="1"/>
    <col min="19" max="19" width="44.59765625" style="27" customWidth="1"/>
    <col min="20" max="20" width="20.59765625" style="27" customWidth="1"/>
    <col min="21" max="257" width="10.59765625" style="27"/>
    <col min="258" max="258" width="27.59765625" style="27" customWidth="1"/>
    <col min="259" max="259" width="52.3984375" style="27" bestFit="1" customWidth="1"/>
    <col min="260" max="261" width="20.59765625" style="27" customWidth="1"/>
    <col min="262" max="263" width="10.59765625" style="27"/>
    <col min="264" max="264" width="27.59765625" style="27" customWidth="1"/>
    <col min="265" max="265" width="44.59765625" style="27" customWidth="1"/>
    <col min="266" max="266" width="20.59765625" style="27" customWidth="1"/>
    <col min="267" max="268" width="10.59765625" style="27"/>
    <col min="269" max="269" width="27.59765625" style="27" customWidth="1"/>
    <col min="270" max="270" width="44.59765625" style="27" customWidth="1"/>
    <col min="271" max="271" width="20.59765625" style="27" customWidth="1"/>
    <col min="272" max="273" width="10.59765625" style="27"/>
    <col min="274" max="274" width="27.59765625" style="27" customWidth="1"/>
    <col min="275" max="275" width="44.59765625" style="27" customWidth="1"/>
    <col min="276" max="276" width="20.59765625" style="27" customWidth="1"/>
    <col min="277" max="513" width="10.59765625" style="27"/>
    <col min="514" max="514" width="27.59765625" style="27" customWidth="1"/>
    <col min="515" max="515" width="52.3984375" style="27" bestFit="1" customWidth="1"/>
    <col min="516" max="517" width="20.59765625" style="27" customWidth="1"/>
    <col min="518" max="519" width="10.59765625" style="27"/>
    <col min="520" max="520" width="27.59765625" style="27" customWidth="1"/>
    <col min="521" max="521" width="44.59765625" style="27" customWidth="1"/>
    <col min="522" max="522" width="20.59765625" style="27" customWidth="1"/>
    <col min="523" max="524" width="10.59765625" style="27"/>
    <col min="525" max="525" width="27.59765625" style="27" customWidth="1"/>
    <col min="526" max="526" width="44.59765625" style="27" customWidth="1"/>
    <col min="527" max="527" width="20.59765625" style="27" customWidth="1"/>
    <col min="528" max="529" width="10.59765625" style="27"/>
    <col min="530" max="530" width="27.59765625" style="27" customWidth="1"/>
    <col min="531" max="531" width="44.59765625" style="27" customWidth="1"/>
    <col min="532" max="532" width="20.59765625" style="27" customWidth="1"/>
    <col min="533" max="769" width="10.59765625" style="27"/>
    <col min="770" max="770" width="27.59765625" style="27" customWidth="1"/>
    <col min="771" max="771" width="52.3984375" style="27" bestFit="1" customWidth="1"/>
    <col min="772" max="773" width="20.59765625" style="27" customWidth="1"/>
    <col min="774" max="775" width="10.59765625" style="27"/>
    <col min="776" max="776" width="27.59765625" style="27" customWidth="1"/>
    <col min="777" max="777" width="44.59765625" style="27" customWidth="1"/>
    <col min="778" max="778" width="20.59765625" style="27" customWidth="1"/>
    <col min="779" max="780" width="10.59765625" style="27"/>
    <col min="781" max="781" width="27.59765625" style="27" customWidth="1"/>
    <col min="782" max="782" width="44.59765625" style="27" customWidth="1"/>
    <col min="783" max="783" width="20.59765625" style="27" customWidth="1"/>
    <col min="784" max="785" width="10.59765625" style="27"/>
    <col min="786" max="786" width="27.59765625" style="27" customWidth="1"/>
    <col min="787" max="787" width="44.59765625" style="27" customWidth="1"/>
    <col min="788" max="788" width="20.59765625" style="27" customWidth="1"/>
    <col min="789" max="1025" width="10.59765625" style="27"/>
    <col min="1026" max="1026" width="27.59765625" style="27" customWidth="1"/>
    <col min="1027" max="1027" width="52.3984375" style="27" bestFit="1" customWidth="1"/>
    <col min="1028" max="1029" width="20.59765625" style="27" customWidth="1"/>
    <col min="1030" max="1031" width="10.59765625" style="27"/>
    <col min="1032" max="1032" width="27.59765625" style="27" customWidth="1"/>
    <col min="1033" max="1033" width="44.59765625" style="27" customWidth="1"/>
    <col min="1034" max="1034" width="20.59765625" style="27" customWidth="1"/>
    <col min="1035" max="1036" width="10.59765625" style="27"/>
    <col min="1037" max="1037" width="27.59765625" style="27" customWidth="1"/>
    <col min="1038" max="1038" width="44.59765625" style="27" customWidth="1"/>
    <col min="1039" max="1039" width="20.59765625" style="27" customWidth="1"/>
    <col min="1040" max="1041" width="10.59765625" style="27"/>
    <col min="1042" max="1042" width="27.59765625" style="27" customWidth="1"/>
    <col min="1043" max="1043" width="44.59765625" style="27" customWidth="1"/>
    <col min="1044" max="1044" width="20.59765625" style="27" customWidth="1"/>
    <col min="1045" max="1281" width="10.59765625" style="27"/>
    <col min="1282" max="1282" width="27.59765625" style="27" customWidth="1"/>
    <col min="1283" max="1283" width="52.3984375" style="27" bestFit="1" customWidth="1"/>
    <col min="1284" max="1285" width="20.59765625" style="27" customWidth="1"/>
    <col min="1286" max="1287" width="10.59765625" style="27"/>
    <col min="1288" max="1288" width="27.59765625" style="27" customWidth="1"/>
    <col min="1289" max="1289" width="44.59765625" style="27" customWidth="1"/>
    <col min="1290" max="1290" width="20.59765625" style="27" customWidth="1"/>
    <col min="1291" max="1292" width="10.59765625" style="27"/>
    <col min="1293" max="1293" width="27.59765625" style="27" customWidth="1"/>
    <col min="1294" max="1294" width="44.59765625" style="27" customWidth="1"/>
    <col min="1295" max="1295" width="20.59765625" style="27" customWidth="1"/>
    <col min="1296" max="1297" width="10.59765625" style="27"/>
    <col min="1298" max="1298" width="27.59765625" style="27" customWidth="1"/>
    <col min="1299" max="1299" width="44.59765625" style="27" customWidth="1"/>
    <col min="1300" max="1300" width="20.59765625" style="27" customWidth="1"/>
    <col min="1301" max="1537" width="10.59765625" style="27"/>
    <col min="1538" max="1538" width="27.59765625" style="27" customWidth="1"/>
    <col min="1539" max="1539" width="52.3984375" style="27" bestFit="1" customWidth="1"/>
    <col min="1540" max="1541" width="20.59765625" style="27" customWidth="1"/>
    <col min="1542" max="1543" width="10.59765625" style="27"/>
    <col min="1544" max="1544" width="27.59765625" style="27" customWidth="1"/>
    <col min="1545" max="1545" width="44.59765625" style="27" customWidth="1"/>
    <col min="1546" max="1546" width="20.59765625" style="27" customWidth="1"/>
    <col min="1547" max="1548" width="10.59765625" style="27"/>
    <col min="1549" max="1549" width="27.59765625" style="27" customWidth="1"/>
    <col min="1550" max="1550" width="44.59765625" style="27" customWidth="1"/>
    <col min="1551" max="1551" width="20.59765625" style="27" customWidth="1"/>
    <col min="1552" max="1553" width="10.59765625" style="27"/>
    <col min="1554" max="1554" width="27.59765625" style="27" customWidth="1"/>
    <col min="1555" max="1555" width="44.59765625" style="27" customWidth="1"/>
    <col min="1556" max="1556" width="20.59765625" style="27" customWidth="1"/>
    <col min="1557" max="1793" width="10.59765625" style="27"/>
    <col min="1794" max="1794" width="27.59765625" style="27" customWidth="1"/>
    <col min="1795" max="1795" width="52.3984375" style="27" bestFit="1" customWidth="1"/>
    <col min="1796" max="1797" width="20.59765625" style="27" customWidth="1"/>
    <col min="1798" max="1799" width="10.59765625" style="27"/>
    <col min="1800" max="1800" width="27.59765625" style="27" customWidth="1"/>
    <col min="1801" max="1801" width="44.59765625" style="27" customWidth="1"/>
    <col min="1802" max="1802" width="20.59765625" style="27" customWidth="1"/>
    <col min="1803" max="1804" width="10.59765625" style="27"/>
    <col min="1805" max="1805" width="27.59765625" style="27" customWidth="1"/>
    <col min="1806" max="1806" width="44.59765625" style="27" customWidth="1"/>
    <col min="1807" max="1807" width="20.59765625" style="27" customWidth="1"/>
    <col min="1808" max="1809" width="10.59765625" style="27"/>
    <col min="1810" max="1810" width="27.59765625" style="27" customWidth="1"/>
    <col min="1811" max="1811" width="44.59765625" style="27" customWidth="1"/>
    <col min="1812" max="1812" width="20.59765625" style="27" customWidth="1"/>
    <col min="1813" max="2049" width="10.59765625" style="27"/>
    <col min="2050" max="2050" width="27.59765625" style="27" customWidth="1"/>
    <col min="2051" max="2051" width="52.3984375" style="27" bestFit="1" customWidth="1"/>
    <col min="2052" max="2053" width="20.59765625" style="27" customWidth="1"/>
    <col min="2054" max="2055" width="10.59765625" style="27"/>
    <col min="2056" max="2056" width="27.59765625" style="27" customWidth="1"/>
    <col min="2057" max="2057" width="44.59765625" style="27" customWidth="1"/>
    <col min="2058" max="2058" width="20.59765625" style="27" customWidth="1"/>
    <col min="2059" max="2060" width="10.59765625" style="27"/>
    <col min="2061" max="2061" width="27.59765625" style="27" customWidth="1"/>
    <col min="2062" max="2062" width="44.59765625" style="27" customWidth="1"/>
    <col min="2063" max="2063" width="20.59765625" style="27" customWidth="1"/>
    <col min="2064" max="2065" width="10.59765625" style="27"/>
    <col min="2066" max="2066" width="27.59765625" style="27" customWidth="1"/>
    <col min="2067" max="2067" width="44.59765625" style="27" customWidth="1"/>
    <col min="2068" max="2068" width="20.59765625" style="27" customWidth="1"/>
    <col min="2069" max="2305" width="10.59765625" style="27"/>
    <col min="2306" max="2306" width="27.59765625" style="27" customWidth="1"/>
    <col min="2307" max="2307" width="52.3984375" style="27" bestFit="1" customWidth="1"/>
    <col min="2308" max="2309" width="20.59765625" style="27" customWidth="1"/>
    <col min="2310" max="2311" width="10.59765625" style="27"/>
    <col min="2312" max="2312" width="27.59765625" style="27" customWidth="1"/>
    <col min="2313" max="2313" width="44.59765625" style="27" customWidth="1"/>
    <col min="2314" max="2314" width="20.59765625" style="27" customWidth="1"/>
    <col min="2315" max="2316" width="10.59765625" style="27"/>
    <col min="2317" max="2317" width="27.59765625" style="27" customWidth="1"/>
    <col min="2318" max="2318" width="44.59765625" style="27" customWidth="1"/>
    <col min="2319" max="2319" width="20.59765625" style="27" customWidth="1"/>
    <col min="2320" max="2321" width="10.59765625" style="27"/>
    <col min="2322" max="2322" width="27.59765625" style="27" customWidth="1"/>
    <col min="2323" max="2323" width="44.59765625" style="27" customWidth="1"/>
    <col min="2324" max="2324" width="20.59765625" style="27" customWidth="1"/>
    <col min="2325" max="2561" width="10.59765625" style="27"/>
    <col min="2562" max="2562" width="27.59765625" style="27" customWidth="1"/>
    <col min="2563" max="2563" width="52.3984375" style="27" bestFit="1" customWidth="1"/>
    <col min="2564" max="2565" width="20.59765625" style="27" customWidth="1"/>
    <col min="2566" max="2567" width="10.59765625" style="27"/>
    <col min="2568" max="2568" width="27.59765625" style="27" customWidth="1"/>
    <col min="2569" max="2569" width="44.59765625" style="27" customWidth="1"/>
    <col min="2570" max="2570" width="20.59765625" style="27" customWidth="1"/>
    <col min="2571" max="2572" width="10.59765625" style="27"/>
    <col min="2573" max="2573" width="27.59765625" style="27" customWidth="1"/>
    <col min="2574" max="2574" width="44.59765625" style="27" customWidth="1"/>
    <col min="2575" max="2575" width="20.59765625" style="27" customWidth="1"/>
    <col min="2576" max="2577" width="10.59765625" style="27"/>
    <col min="2578" max="2578" width="27.59765625" style="27" customWidth="1"/>
    <col min="2579" max="2579" width="44.59765625" style="27" customWidth="1"/>
    <col min="2580" max="2580" width="20.59765625" style="27" customWidth="1"/>
    <col min="2581" max="2817" width="10.59765625" style="27"/>
    <col min="2818" max="2818" width="27.59765625" style="27" customWidth="1"/>
    <col min="2819" max="2819" width="52.3984375" style="27" bestFit="1" customWidth="1"/>
    <col min="2820" max="2821" width="20.59765625" style="27" customWidth="1"/>
    <col min="2822" max="2823" width="10.59765625" style="27"/>
    <col min="2824" max="2824" width="27.59765625" style="27" customWidth="1"/>
    <col min="2825" max="2825" width="44.59765625" style="27" customWidth="1"/>
    <col min="2826" max="2826" width="20.59765625" style="27" customWidth="1"/>
    <col min="2827" max="2828" width="10.59765625" style="27"/>
    <col min="2829" max="2829" width="27.59765625" style="27" customWidth="1"/>
    <col min="2830" max="2830" width="44.59765625" style="27" customWidth="1"/>
    <col min="2831" max="2831" width="20.59765625" style="27" customWidth="1"/>
    <col min="2832" max="2833" width="10.59765625" style="27"/>
    <col min="2834" max="2834" width="27.59765625" style="27" customWidth="1"/>
    <col min="2835" max="2835" width="44.59765625" style="27" customWidth="1"/>
    <col min="2836" max="2836" width="20.59765625" style="27" customWidth="1"/>
    <col min="2837" max="3073" width="10.59765625" style="27"/>
    <col min="3074" max="3074" width="27.59765625" style="27" customWidth="1"/>
    <col min="3075" max="3075" width="52.3984375" style="27" bestFit="1" customWidth="1"/>
    <col min="3076" max="3077" width="20.59765625" style="27" customWidth="1"/>
    <col min="3078" max="3079" width="10.59765625" style="27"/>
    <col min="3080" max="3080" width="27.59765625" style="27" customWidth="1"/>
    <col min="3081" max="3081" width="44.59765625" style="27" customWidth="1"/>
    <col min="3082" max="3082" width="20.59765625" style="27" customWidth="1"/>
    <col min="3083" max="3084" width="10.59765625" style="27"/>
    <col min="3085" max="3085" width="27.59765625" style="27" customWidth="1"/>
    <col min="3086" max="3086" width="44.59765625" style="27" customWidth="1"/>
    <col min="3087" max="3087" width="20.59765625" style="27" customWidth="1"/>
    <col min="3088" max="3089" width="10.59765625" style="27"/>
    <col min="3090" max="3090" width="27.59765625" style="27" customWidth="1"/>
    <col min="3091" max="3091" width="44.59765625" style="27" customWidth="1"/>
    <col min="3092" max="3092" width="20.59765625" style="27" customWidth="1"/>
    <col min="3093" max="3329" width="10.59765625" style="27"/>
    <col min="3330" max="3330" width="27.59765625" style="27" customWidth="1"/>
    <col min="3331" max="3331" width="52.3984375" style="27" bestFit="1" customWidth="1"/>
    <col min="3332" max="3333" width="20.59765625" style="27" customWidth="1"/>
    <col min="3334" max="3335" width="10.59765625" style="27"/>
    <col min="3336" max="3336" width="27.59765625" style="27" customWidth="1"/>
    <col min="3337" max="3337" width="44.59765625" style="27" customWidth="1"/>
    <col min="3338" max="3338" width="20.59765625" style="27" customWidth="1"/>
    <col min="3339" max="3340" width="10.59765625" style="27"/>
    <col min="3341" max="3341" width="27.59765625" style="27" customWidth="1"/>
    <col min="3342" max="3342" width="44.59765625" style="27" customWidth="1"/>
    <col min="3343" max="3343" width="20.59765625" style="27" customWidth="1"/>
    <col min="3344" max="3345" width="10.59765625" style="27"/>
    <col min="3346" max="3346" width="27.59765625" style="27" customWidth="1"/>
    <col min="3347" max="3347" width="44.59765625" style="27" customWidth="1"/>
    <col min="3348" max="3348" width="20.59765625" style="27" customWidth="1"/>
    <col min="3349" max="3585" width="10.59765625" style="27"/>
    <col min="3586" max="3586" width="27.59765625" style="27" customWidth="1"/>
    <col min="3587" max="3587" width="52.3984375" style="27" bestFit="1" customWidth="1"/>
    <col min="3588" max="3589" width="20.59765625" style="27" customWidth="1"/>
    <col min="3590" max="3591" width="10.59765625" style="27"/>
    <col min="3592" max="3592" width="27.59765625" style="27" customWidth="1"/>
    <col min="3593" max="3593" width="44.59765625" style="27" customWidth="1"/>
    <col min="3594" max="3594" width="20.59765625" style="27" customWidth="1"/>
    <col min="3595" max="3596" width="10.59765625" style="27"/>
    <col min="3597" max="3597" width="27.59765625" style="27" customWidth="1"/>
    <col min="3598" max="3598" width="44.59765625" style="27" customWidth="1"/>
    <col min="3599" max="3599" width="20.59765625" style="27" customWidth="1"/>
    <col min="3600" max="3601" width="10.59765625" style="27"/>
    <col min="3602" max="3602" width="27.59765625" style="27" customWidth="1"/>
    <col min="3603" max="3603" width="44.59765625" style="27" customWidth="1"/>
    <col min="3604" max="3604" width="20.59765625" style="27" customWidth="1"/>
    <col min="3605" max="3841" width="10.59765625" style="27"/>
    <col min="3842" max="3842" width="27.59765625" style="27" customWidth="1"/>
    <col min="3843" max="3843" width="52.3984375" style="27" bestFit="1" customWidth="1"/>
    <col min="3844" max="3845" width="20.59765625" style="27" customWidth="1"/>
    <col min="3846" max="3847" width="10.59765625" style="27"/>
    <col min="3848" max="3848" width="27.59765625" style="27" customWidth="1"/>
    <col min="3849" max="3849" width="44.59765625" style="27" customWidth="1"/>
    <col min="3850" max="3850" width="20.59765625" style="27" customWidth="1"/>
    <col min="3851" max="3852" width="10.59765625" style="27"/>
    <col min="3853" max="3853" width="27.59765625" style="27" customWidth="1"/>
    <col min="3854" max="3854" width="44.59765625" style="27" customWidth="1"/>
    <col min="3855" max="3855" width="20.59765625" style="27" customWidth="1"/>
    <col min="3856" max="3857" width="10.59765625" style="27"/>
    <col min="3858" max="3858" width="27.59765625" style="27" customWidth="1"/>
    <col min="3859" max="3859" width="44.59765625" style="27" customWidth="1"/>
    <col min="3860" max="3860" width="20.59765625" style="27" customWidth="1"/>
    <col min="3861" max="4097" width="10.59765625" style="27"/>
    <col min="4098" max="4098" width="27.59765625" style="27" customWidth="1"/>
    <col min="4099" max="4099" width="52.3984375" style="27" bestFit="1" customWidth="1"/>
    <col min="4100" max="4101" width="20.59765625" style="27" customWidth="1"/>
    <col min="4102" max="4103" width="10.59765625" style="27"/>
    <col min="4104" max="4104" width="27.59765625" style="27" customWidth="1"/>
    <col min="4105" max="4105" width="44.59765625" style="27" customWidth="1"/>
    <col min="4106" max="4106" width="20.59765625" style="27" customWidth="1"/>
    <col min="4107" max="4108" width="10.59765625" style="27"/>
    <col min="4109" max="4109" width="27.59765625" style="27" customWidth="1"/>
    <col min="4110" max="4110" width="44.59765625" style="27" customWidth="1"/>
    <col min="4111" max="4111" width="20.59765625" style="27" customWidth="1"/>
    <col min="4112" max="4113" width="10.59765625" style="27"/>
    <col min="4114" max="4114" width="27.59765625" style="27" customWidth="1"/>
    <col min="4115" max="4115" width="44.59765625" style="27" customWidth="1"/>
    <col min="4116" max="4116" width="20.59765625" style="27" customWidth="1"/>
    <col min="4117" max="4353" width="10.59765625" style="27"/>
    <col min="4354" max="4354" width="27.59765625" style="27" customWidth="1"/>
    <col min="4355" max="4355" width="52.3984375" style="27" bestFit="1" customWidth="1"/>
    <col min="4356" max="4357" width="20.59765625" style="27" customWidth="1"/>
    <col min="4358" max="4359" width="10.59765625" style="27"/>
    <col min="4360" max="4360" width="27.59765625" style="27" customWidth="1"/>
    <col min="4361" max="4361" width="44.59765625" style="27" customWidth="1"/>
    <col min="4362" max="4362" width="20.59765625" style="27" customWidth="1"/>
    <col min="4363" max="4364" width="10.59765625" style="27"/>
    <col min="4365" max="4365" width="27.59765625" style="27" customWidth="1"/>
    <col min="4366" max="4366" width="44.59765625" style="27" customWidth="1"/>
    <col min="4367" max="4367" width="20.59765625" style="27" customWidth="1"/>
    <col min="4368" max="4369" width="10.59765625" style="27"/>
    <col min="4370" max="4370" width="27.59765625" style="27" customWidth="1"/>
    <col min="4371" max="4371" width="44.59765625" style="27" customWidth="1"/>
    <col min="4372" max="4372" width="20.59765625" style="27" customWidth="1"/>
    <col min="4373" max="4609" width="10.59765625" style="27"/>
    <col min="4610" max="4610" width="27.59765625" style="27" customWidth="1"/>
    <col min="4611" max="4611" width="52.3984375" style="27" bestFit="1" customWidth="1"/>
    <col min="4612" max="4613" width="20.59765625" style="27" customWidth="1"/>
    <col min="4614" max="4615" width="10.59765625" style="27"/>
    <col min="4616" max="4616" width="27.59765625" style="27" customWidth="1"/>
    <col min="4617" max="4617" width="44.59765625" style="27" customWidth="1"/>
    <col min="4618" max="4618" width="20.59765625" style="27" customWidth="1"/>
    <col min="4619" max="4620" width="10.59765625" style="27"/>
    <col min="4621" max="4621" width="27.59765625" style="27" customWidth="1"/>
    <col min="4622" max="4622" width="44.59765625" style="27" customWidth="1"/>
    <col min="4623" max="4623" width="20.59765625" style="27" customWidth="1"/>
    <col min="4624" max="4625" width="10.59765625" style="27"/>
    <col min="4626" max="4626" width="27.59765625" style="27" customWidth="1"/>
    <col min="4627" max="4627" width="44.59765625" style="27" customWidth="1"/>
    <col min="4628" max="4628" width="20.59765625" style="27" customWidth="1"/>
    <col min="4629" max="4865" width="10.59765625" style="27"/>
    <col min="4866" max="4866" width="27.59765625" style="27" customWidth="1"/>
    <col min="4867" max="4867" width="52.3984375" style="27" bestFit="1" customWidth="1"/>
    <col min="4868" max="4869" width="20.59765625" style="27" customWidth="1"/>
    <col min="4870" max="4871" width="10.59765625" style="27"/>
    <col min="4872" max="4872" width="27.59765625" style="27" customWidth="1"/>
    <col min="4873" max="4873" width="44.59765625" style="27" customWidth="1"/>
    <col min="4874" max="4874" width="20.59765625" style="27" customWidth="1"/>
    <col min="4875" max="4876" width="10.59765625" style="27"/>
    <col min="4877" max="4877" width="27.59765625" style="27" customWidth="1"/>
    <col min="4878" max="4878" width="44.59765625" style="27" customWidth="1"/>
    <col min="4879" max="4879" width="20.59765625" style="27" customWidth="1"/>
    <col min="4880" max="4881" width="10.59765625" style="27"/>
    <col min="4882" max="4882" width="27.59765625" style="27" customWidth="1"/>
    <col min="4883" max="4883" width="44.59765625" style="27" customWidth="1"/>
    <col min="4884" max="4884" width="20.59765625" style="27" customWidth="1"/>
    <col min="4885" max="5121" width="10.59765625" style="27"/>
    <col min="5122" max="5122" width="27.59765625" style="27" customWidth="1"/>
    <col min="5123" max="5123" width="52.3984375" style="27" bestFit="1" customWidth="1"/>
    <col min="5124" max="5125" width="20.59765625" style="27" customWidth="1"/>
    <col min="5126" max="5127" width="10.59765625" style="27"/>
    <col min="5128" max="5128" width="27.59765625" style="27" customWidth="1"/>
    <col min="5129" max="5129" width="44.59765625" style="27" customWidth="1"/>
    <col min="5130" max="5130" width="20.59765625" style="27" customWidth="1"/>
    <col min="5131" max="5132" width="10.59765625" style="27"/>
    <col min="5133" max="5133" width="27.59765625" style="27" customWidth="1"/>
    <col min="5134" max="5134" width="44.59765625" style="27" customWidth="1"/>
    <col min="5135" max="5135" width="20.59765625" style="27" customWidth="1"/>
    <col min="5136" max="5137" width="10.59765625" style="27"/>
    <col min="5138" max="5138" width="27.59765625" style="27" customWidth="1"/>
    <col min="5139" max="5139" width="44.59765625" style="27" customWidth="1"/>
    <col min="5140" max="5140" width="20.59765625" style="27" customWidth="1"/>
    <col min="5141" max="5377" width="10.59765625" style="27"/>
    <col min="5378" max="5378" width="27.59765625" style="27" customWidth="1"/>
    <col min="5379" max="5379" width="52.3984375" style="27" bestFit="1" customWidth="1"/>
    <col min="5380" max="5381" width="20.59765625" style="27" customWidth="1"/>
    <col min="5382" max="5383" width="10.59765625" style="27"/>
    <col min="5384" max="5384" width="27.59765625" style="27" customWidth="1"/>
    <col min="5385" max="5385" width="44.59765625" style="27" customWidth="1"/>
    <col min="5386" max="5386" width="20.59765625" style="27" customWidth="1"/>
    <col min="5387" max="5388" width="10.59765625" style="27"/>
    <col min="5389" max="5389" width="27.59765625" style="27" customWidth="1"/>
    <col min="5390" max="5390" width="44.59765625" style="27" customWidth="1"/>
    <col min="5391" max="5391" width="20.59765625" style="27" customWidth="1"/>
    <col min="5392" max="5393" width="10.59765625" style="27"/>
    <col min="5394" max="5394" width="27.59765625" style="27" customWidth="1"/>
    <col min="5395" max="5395" width="44.59765625" style="27" customWidth="1"/>
    <col min="5396" max="5396" width="20.59765625" style="27" customWidth="1"/>
    <col min="5397" max="5633" width="10.59765625" style="27"/>
    <col min="5634" max="5634" width="27.59765625" style="27" customWidth="1"/>
    <col min="5635" max="5635" width="52.3984375" style="27" bestFit="1" customWidth="1"/>
    <col min="5636" max="5637" width="20.59765625" style="27" customWidth="1"/>
    <col min="5638" max="5639" width="10.59765625" style="27"/>
    <col min="5640" max="5640" width="27.59765625" style="27" customWidth="1"/>
    <col min="5641" max="5641" width="44.59765625" style="27" customWidth="1"/>
    <col min="5642" max="5642" width="20.59765625" style="27" customWidth="1"/>
    <col min="5643" max="5644" width="10.59765625" style="27"/>
    <col min="5645" max="5645" width="27.59765625" style="27" customWidth="1"/>
    <col min="5646" max="5646" width="44.59765625" style="27" customWidth="1"/>
    <col min="5647" max="5647" width="20.59765625" style="27" customWidth="1"/>
    <col min="5648" max="5649" width="10.59765625" style="27"/>
    <col min="5650" max="5650" width="27.59765625" style="27" customWidth="1"/>
    <col min="5651" max="5651" width="44.59765625" style="27" customWidth="1"/>
    <col min="5652" max="5652" width="20.59765625" style="27" customWidth="1"/>
    <col min="5653" max="5889" width="10.59765625" style="27"/>
    <col min="5890" max="5890" width="27.59765625" style="27" customWidth="1"/>
    <col min="5891" max="5891" width="52.3984375" style="27" bestFit="1" customWidth="1"/>
    <col min="5892" max="5893" width="20.59765625" style="27" customWidth="1"/>
    <col min="5894" max="5895" width="10.59765625" style="27"/>
    <col min="5896" max="5896" width="27.59765625" style="27" customWidth="1"/>
    <col min="5897" max="5897" width="44.59765625" style="27" customWidth="1"/>
    <col min="5898" max="5898" width="20.59765625" style="27" customWidth="1"/>
    <col min="5899" max="5900" width="10.59765625" style="27"/>
    <col min="5901" max="5901" width="27.59765625" style="27" customWidth="1"/>
    <col min="5902" max="5902" width="44.59765625" style="27" customWidth="1"/>
    <col min="5903" max="5903" width="20.59765625" style="27" customWidth="1"/>
    <col min="5904" max="5905" width="10.59765625" style="27"/>
    <col min="5906" max="5906" width="27.59765625" style="27" customWidth="1"/>
    <col min="5907" max="5907" width="44.59765625" style="27" customWidth="1"/>
    <col min="5908" max="5908" width="20.59765625" style="27" customWidth="1"/>
    <col min="5909" max="6145" width="10.59765625" style="27"/>
    <col min="6146" max="6146" width="27.59765625" style="27" customWidth="1"/>
    <col min="6147" max="6147" width="52.3984375" style="27" bestFit="1" customWidth="1"/>
    <col min="6148" max="6149" width="20.59765625" style="27" customWidth="1"/>
    <col min="6150" max="6151" width="10.59765625" style="27"/>
    <col min="6152" max="6152" width="27.59765625" style="27" customWidth="1"/>
    <col min="6153" max="6153" width="44.59765625" style="27" customWidth="1"/>
    <col min="6154" max="6154" width="20.59765625" style="27" customWidth="1"/>
    <col min="6155" max="6156" width="10.59765625" style="27"/>
    <col min="6157" max="6157" width="27.59765625" style="27" customWidth="1"/>
    <col min="6158" max="6158" width="44.59765625" style="27" customWidth="1"/>
    <col min="6159" max="6159" width="20.59765625" style="27" customWidth="1"/>
    <col min="6160" max="6161" width="10.59765625" style="27"/>
    <col min="6162" max="6162" width="27.59765625" style="27" customWidth="1"/>
    <col min="6163" max="6163" width="44.59765625" style="27" customWidth="1"/>
    <col min="6164" max="6164" width="20.59765625" style="27" customWidth="1"/>
    <col min="6165" max="6401" width="10.59765625" style="27"/>
    <col min="6402" max="6402" width="27.59765625" style="27" customWidth="1"/>
    <col min="6403" max="6403" width="52.3984375" style="27" bestFit="1" customWidth="1"/>
    <col min="6404" max="6405" width="20.59765625" style="27" customWidth="1"/>
    <col min="6406" max="6407" width="10.59765625" style="27"/>
    <col min="6408" max="6408" width="27.59765625" style="27" customWidth="1"/>
    <col min="6409" max="6409" width="44.59765625" style="27" customWidth="1"/>
    <col min="6410" max="6410" width="20.59765625" style="27" customWidth="1"/>
    <col min="6411" max="6412" width="10.59765625" style="27"/>
    <col min="6413" max="6413" width="27.59765625" style="27" customWidth="1"/>
    <col min="6414" max="6414" width="44.59765625" style="27" customWidth="1"/>
    <col min="6415" max="6415" width="20.59765625" style="27" customWidth="1"/>
    <col min="6416" max="6417" width="10.59765625" style="27"/>
    <col min="6418" max="6418" width="27.59765625" style="27" customWidth="1"/>
    <col min="6419" max="6419" width="44.59765625" style="27" customWidth="1"/>
    <col min="6420" max="6420" width="20.59765625" style="27" customWidth="1"/>
    <col min="6421" max="6657" width="10.59765625" style="27"/>
    <col min="6658" max="6658" width="27.59765625" style="27" customWidth="1"/>
    <col min="6659" max="6659" width="52.3984375" style="27" bestFit="1" customWidth="1"/>
    <col min="6660" max="6661" width="20.59765625" style="27" customWidth="1"/>
    <col min="6662" max="6663" width="10.59765625" style="27"/>
    <col min="6664" max="6664" width="27.59765625" style="27" customWidth="1"/>
    <col min="6665" max="6665" width="44.59765625" style="27" customWidth="1"/>
    <col min="6666" max="6666" width="20.59765625" style="27" customWidth="1"/>
    <col min="6667" max="6668" width="10.59765625" style="27"/>
    <col min="6669" max="6669" width="27.59765625" style="27" customWidth="1"/>
    <col min="6670" max="6670" width="44.59765625" style="27" customWidth="1"/>
    <col min="6671" max="6671" width="20.59765625" style="27" customWidth="1"/>
    <col min="6672" max="6673" width="10.59765625" style="27"/>
    <col min="6674" max="6674" width="27.59765625" style="27" customWidth="1"/>
    <col min="6675" max="6675" width="44.59765625" style="27" customWidth="1"/>
    <col min="6676" max="6676" width="20.59765625" style="27" customWidth="1"/>
    <col min="6677" max="6913" width="10.59765625" style="27"/>
    <col min="6914" max="6914" width="27.59765625" style="27" customWidth="1"/>
    <col min="6915" max="6915" width="52.3984375" style="27" bestFit="1" customWidth="1"/>
    <col min="6916" max="6917" width="20.59765625" style="27" customWidth="1"/>
    <col min="6918" max="6919" width="10.59765625" style="27"/>
    <col min="6920" max="6920" width="27.59765625" style="27" customWidth="1"/>
    <col min="6921" max="6921" width="44.59765625" style="27" customWidth="1"/>
    <col min="6922" max="6922" width="20.59765625" style="27" customWidth="1"/>
    <col min="6923" max="6924" width="10.59765625" style="27"/>
    <col min="6925" max="6925" width="27.59765625" style="27" customWidth="1"/>
    <col min="6926" max="6926" width="44.59765625" style="27" customWidth="1"/>
    <col min="6927" max="6927" width="20.59765625" style="27" customWidth="1"/>
    <col min="6928" max="6929" width="10.59765625" style="27"/>
    <col min="6930" max="6930" width="27.59765625" style="27" customWidth="1"/>
    <col min="6931" max="6931" width="44.59765625" style="27" customWidth="1"/>
    <col min="6932" max="6932" width="20.59765625" style="27" customWidth="1"/>
    <col min="6933" max="7169" width="10.59765625" style="27"/>
    <col min="7170" max="7170" width="27.59765625" style="27" customWidth="1"/>
    <col min="7171" max="7171" width="52.3984375" style="27" bestFit="1" customWidth="1"/>
    <col min="7172" max="7173" width="20.59765625" style="27" customWidth="1"/>
    <col min="7174" max="7175" width="10.59765625" style="27"/>
    <col min="7176" max="7176" width="27.59765625" style="27" customWidth="1"/>
    <col min="7177" max="7177" width="44.59765625" style="27" customWidth="1"/>
    <col min="7178" max="7178" width="20.59765625" style="27" customWidth="1"/>
    <col min="7179" max="7180" width="10.59765625" style="27"/>
    <col min="7181" max="7181" width="27.59765625" style="27" customWidth="1"/>
    <col min="7182" max="7182" width="44.59765625" style="27" customWidth="1"/>
    <col min="7183" max="7183" width="20.59765625" style="27" customWidth="1"/>
    <col min="7184" max="7185" width="10.59765625" style="27"/>
    <col min="7186" max="7186" width="27.59765625" style="27" customWidth="1"/>
    <col min="7187" max="7187" width="44.59765625" style="27" customWidth="1"/>
    <col min="7188" max="7188" width="20.59765625" style="27" customWidth="1"/>
    <col min="7189" max="7425" width="10.59765625" style="27"/>
    <col min="7426" max="7426" width="27.59765625" style="27" customWidth="1"/>
    <col min="7427" max="7427" width="52.3984375" style="27" bestFit="1" customWidth="1"/>
    <col min="7428" max="7429" width="20.59765625" style="27" customWidth="1"/>
    <col min="7430" max="7431" width="10.59765625" style="27"/>
    <col min="7432" max="7432" width="27.59765625" style="27" customWidth="1"/>
    <col min="7433" max="7433" width="44.59765625" style="27" customWidth="1"/>
    <col min="7434" max="7434" width="20.59765625" style="27" customWidth="1"/>
    <col min="7435" max="7436" width="10.59765625" style="27"/>
    <col min="7437" max="7437" width="27.59765625" style="27" customWidth="1"/>
    <col min="7438" max="7438" width="44.59765625" style="27" customWidth="1"/>
    <col min="7439" max="7439" width="20.59765625" style="27" customWidth="1"/>
    <col min="7440" max="7441" width="10.59765625" style="27"/>
    <col min="7442" max="7442" width="27.59765625" style="27" customWidth="1"/>
    <col min="7443" max="7443" width="44.59765625" style="27" customWidth="1"/>
    <col min="7444" max="7444" width="20.59765625" style="27" customWidth="1"/>
    <col min="7445" max="7681" width="10.59765625" style="27"/>
    <col min="7682" max="7682" width="27.59765625" style="27" customWidth="1"/>
    <col min="7683" max="7683" width="52.3984375" style="27" bestFit="1" customWidth="1"/>
    <col min="7684" max="7685" width="20.59765625" style="27" customWidth="1"/>
    <col min="7686" max="7687" width="10.59765625" style="27"/>
    <col min="7688" max="7688" width="27.59765625" style="27" customWidth="1"/>
    <col min="7689" max="7689" width="44.59765625" style="27" customWidth="1"/>
    <col min="7690" max="7690" width="20.59765625" style="27" customWidth="1"/>
    <col min="7691" max="7692" width="10.59765625" style="27"/>
    <col min="7693" max="7693" width="27.59765625" style="27" customWidth="1"/>
    <col min="7694" max="7694" width="44.59765625" style="27" customWidth="1"/>
    <col min="7695" max="7695" width="20.59765625" style="27" customWidth="1"/>
    <col min="7696" max="7697" width="10.59765625" style="27"/>
    <col min="7698" max="7698" width="27.59765625" style="27" customWidth="1"/>
    <col min="7699" max="7699" width="44.59765625" style="27" customWidth="1"/>
    <col min="7700" max="7700" width="20.59765625" style="27" customWidth="1"/>
    <col min="7701" max="7937" width="10.59765625" style="27"/>
    <col min="7938" max="7938" width="27.59765625" style="27" customWidth="1"/>
    <col min="7939" max="7939" width="52.3984375" style="27" bestFit="1" customWidth="1"/>
    <col min="7940" max="7941" width="20.59765625" style="27" customWidth="1"/>
    <col min="7942" max="7943" width="10.59765625" style="27"/>
    <col min="7944" max="7944" width="27.59765625" style="27" customWidth="1"/>
    <col min="7945" max="7945" width="44.59765625" style="27" customWidth="1"/>
    <col min="7946" max="7946" width="20.59765625" style="27" customWidth="1"/>
    <col min="7947" max="7948" width="10.59765625" style="27"/>
    <col min="7949" max="7949" width="27.59765625" style="27" customWidth="1"/>
    <col min="7950" max="7950" width="44.59765625" style="27" customWidth="1"/>
    <col min="7951" max="7951" width="20.59765625" style="27" customWidth="1"/>
    <col min="7952" max="7953" width="10.59765625" style="27"/>
    <col min="7954" max="7954" width="27.59765625" style="27" customWidth="1"/>
    <col min="7955" max="7955" width="44.59765625" style="27" customWidth="1"/>
    <col min="7956" max="7956" width="20.59765625" style="27" customWidth="1"/>
    <col min="7957" max="8193" width="10.59765625" style="27"/>
    <col min="8194" max="8194" width="27.59765625" style="27" customWidth="1"/>
    <col min="8195" max="8195" width="52.3984375" style="27" bestFit="1" customWidth="1"/>
    <col min="8196" max="8197" width="20.59765625" style="27" customWidth="1"/>
    <col min="8198" max="8199" width="10.59765625" style="27"/>
    <col min="8200" max="8200" width="27.59765625" style="27" customWidth="1"/>
    <col min="8201" max="8201" width="44.59765625" style="27" customWidth="1"/>
    <col min="8202" max="8202" width="20.59765625" style="27" customWidth="1"/>
    <col min="8203" max="8204" width="10.59765625" style="27"/>
    <col min="8205" max="8205" width="27.59765625" style="27" customWidth="1"/>
    <col min="8206" max="8206" width="44.59765625" style="27" customWidth="1"/>
    <col min="8207" max="8207" width="20.59765625" style="27" customWidth="1"/>
    <col min="8208" max="8209" width="10.59765625" style="27"/>
    <col min="8210" max="8210" width="27.59765625" style="27" customWidth="1"/>
    <col min="8211" max="8211" width="44.59765625" style="27" customWidth="1"/>
    <col min="8212" max="8212" width="20.59765625" style="27" customWidth="1"/>
    <col min="8213" max="8449" width="10.59765625" style="27"/>
    <col min="8450" max="8450" width="27.59765625" style="27" customWidth="1"/>
    <col min="8451" max="8451" width="52.3984375" style="27" bestFit="1" customWidth="1"/>
    <col min="8452" max="8453" width="20.59765625" style="27" customWidth="1"/>
    <col min="8454" max="8455" width="10.59765625" style="27"/>
    <col min="8456" max="8456" width="27.59765625" style="27" customWidth="1"/>
    <col min="8457" max="8457" width="44.59765625" style="27" customWidth="1"/>
    <col min="8458" max="8458" width="20.59765625" style="27" customWidth="1"/>
    <col min="8459" max="8460" width="10.59765625" style="27"/>
    <col min="8461" max="8461" width="27.59765625" style="27" customWidth="1"/>
    <col min="8462" max="8462" width="44.59765625" style="27" customWidth="1"/>
    <col min="8463" max="8463" width="20.59765625" style="27" customWidth="1"/>
    <col min="8464" max="8465" width="10.59765625" style="27"/>
    <col min="8466" max="8466" width="27.59765625" style="27" customWidth="1"/>
    <col min="8467" max="8467" width="44.59765625" style="27" customWidth="1"/>
    <col min="8468" max="8468" width="20.59765625" style="27" customWidth="1"/>
    <col min="8469" max="8705" width="10.59765625" style="27"/>
    <col min="8706" max="8706" width="27.59765625" style="27" customWidth="1"/>
    <col min="8707" max="8707" width="52.3984375" style="27" bestFit="1" customWidth="1"/>
    <col min="8708" max="8709" width="20.59765625" style="27" customWidth="1"/>
    <col min="8710" max="8711" width="10.59765625" style="27"/>
    <col min="8712" max="8712" width="27.59765625" style="27" customWidth="1"/>
    <col min="8713" max="8713" width="44.59765625" style="27" customWidth="1"/>
    <col min="8714" max="8714" width="20.59765625" style="27" customWidth="1"/>
    <col min="8715" max="8716" width="10.59765625" style="27"/>
    <col min="8717" max="8717" width="27.59765625" style="27" customWidth="1"/>
    <col min="8718" max="8718" width="44.59765625" style="27" customWidth="1"/>
    <col min="8719" max="8719" width="20.59765625" style="27" customWidth="1"/>
    <col min="8720" max="8721" width="10.59765625" style="27"/>
    <col min="8722" max="8722" width="27.59765625" style="27" customWidth="1"/>
    <col min="8723" max="8723" width="44.59765625" style="27" customWidth="1"/>
    <col min="8724" max="8724" width="20.59765625" style="27" customWidth="1"/>
    <col min="8725" max="8961" width="10.59765625" style="27"/>
    <col min="8962" max="8962" width="27.59765625" style="27" customWidth="1"/>
    <col min="8963" max="8963" width="52.3984375" style="27" bestFit="1" customWidth="1"/>
    <col min="8964" max="8965" width="20.59765625" style="27" customWidth="1"/>
    <col min="8966" max="8967" width="10.59765625" style="27"/>
    <col min="8968" max="8968" width="27.59765625" style="27" customWidth="1"/>
    <col min="8969" max="8969" width="44.59765625" style="27" customWidth="1"/>
    <col min="8970" max="8970" width="20.59765625" style="27" customWidth="1"/>
    <col min="8971" max="8972" width="10.59765625" style="27"/>
    <col min="8973" max="8973" width="27.59765625" style="27" customWidth="1"/>
    <col min="8974" max="8974" width="44.59765625" style="27" customWidth="1"/>
    <col min="8975" max="8975" width="20.59765625" style="27" customWidth="1"/>
    <col min="8976" max="8977" width="10.59765625" style="27"/>
    <col min="8978" max="8978" width="27.59765625" style="27" customWidth="1"/>
    <col min="8979" max="8979" width="44.59765625" style="27" customWidth="1"/>
    <col min="8980" max="8980" width="20.59765625" style="27" customWidth="1"/>
    <col min="8981" max="9217" width="10.59765625" style="27"/>
    <col min="9218" max="9218" width="27.59765625" style="27" customWidth="1"/>
    <col min="9219" max="9219" width="52.3984375" style="27" bestFit="1" customWidth="1"/>
    <col min="9220" max="9221" width="20.59765625" style="27" customWidth="1"/>
    <col min="9222" max="9223" width="10.59765625" style="27"/>
    <col min="9224" max="9224" width="27.59765625" style="27" customWidth="1"/>
    <col min="9225" max="9225" width="44.59765625" style="27" customWidth="1"/>
    <col min="9226" max="9226" width="20.59765625" style="27" customWidth="1"/>
    <col min="9227" max="9228" width="10.59765625" style="27"/>
    <col min="9229" max="9229" width="27.59765625" style="27" customWidth="1"/>
    <col min="9230" max="9230" width="44.59765625" style="27" customWidth="1"/>
    <col min="9231" max="9231" width="20.59765625" style="27" customWidth="1"/>
    <col min="9232" max="9233" width="10.59765625" style="27"/>
    <col min="9234" max="9234" width="27.59765625" style="27" customWidth="1"/>
    <col min="9235" max="9235" width="44.59765625" style="27" customWidth="1"/>
    <col min="9236" max="9236" width="20.59765625" style="27" customWidth="1"/>
    <col min="9237" max="9473" width="10.59765625" style="27"/>
    <col min="9474" max="9474" width="27.59765625" style="27" customWidth="1"/>
    <col min="9475" max="9475" width="52.3984375" style="27" bestFit="1" customWidth="1"/>
    <col min="9476" max="9477" width="20.59765625" style="27" customWidth="1"/>
    <col min="9478" max="9479" width="10.59765625" style="27"/>
    <col min="9480" max="9480" width="27.59765625" style="27" customWidth="1"/>
    <col min="9481" max="9481" width="44.59765625" style="27" customWidth="1"/>
    <col min="9482" max="9482" width="20.59765625" style="27" customWidth="1"/>
    <col min="9483" max="9484" width="10.59765625" style="27"/>
    <col min="9485" max="9485" width="27.59765625" style="27" customWidth="1"/>
    <col min="9486" max="9486" width="44.59765625" style="27" customWidth="1"/>
    <col min="9487" max="9487" width="20.59765625" style="27" customWidth="1"/>
    <col min="9488" max="9489" width="10.59765625" style="27"/>
    <col min="9490" max="9490" width="27.59765625" style="27" customWidth="1"/>
    <col min="9491" max="9491" width="44.59765625" style="27" customWidth="1"/>
    <col min="9492" max="9492" width="20.59765625" style="27" customWidth="1"/>
    <col min="9493" max="9729" width="10.59765625" style="27"/>
    <col min="9730" max="9730" width="27.59765625" style="27" customWidth="1"/>
    <col min="9731" max="9731" width="52.3984375" style="27" bestFit="1" customWidth="1"/>
    <col min="9732" max="9733" width="20.59765625" style="27" customWidth="1"/>
    <col min="9734" max="9735" width="10.59765625" style="27"/>
    <col min="9736" max="9736" width="27.59765625" style="27" customWidth="1"/>
    <col min="9737" max="9737" width="44.59765625" style="27" customWidth="1"/>
    <col min="9738" max="9738" width="20.59765625" style="27" customWidth="1"/>
    <col min="9739" max="9740" width="10.59765625" style="27"/>
    <col min="9741" max="9741" width="27.59765625" style="27" customWidth="1"/>
    <col min="9742" max="9742" width="44.59765625" style="27" customWidth="1"/>
    <col min="9743" max="9743" width="20.59765625" style="27" customWidth="1"/>
    <col min="9744" max="9745" width="10.59765625" style="27"/>
    <col min="9746" max="9746" width="27.59765625" style="27" customWidth="1"/>
    <col min="9747" max="9747" width="44.59765625" style="27" customWidth="1"/>
    <col min="9748" max="9748" width="20.59765625" style="27" customWidth="1"/>
    <col min="9749" max="9985" width="10.59765625" style="27"/>
    <col min="9986" max="9986" width="27.59765625" style="27" customWidth="1"/>
    <col min="9987" max="9987" width="52.3984375" style="27" bestFit="1" customWidth="1"/>
    <col min="9988" max="9989" width="20.59765625" style="27" customWidth="1"/>
    <col min="9990" max="9991" width="10.59765625" style="27"/>
    <col min="9992" max="9992" width="27.59765625" style="27" customWidth="1"/>
    <col min="9993" max="9993" width="44.59765625" style="27" customWidth="1"/>
    <col min="9994" max="9994" width="20.59765625" style="27" customWidth="1"/>
    <col min="9995" max="9996" width="10.59765625" style="27"/>
    <col min="9997" max="9997" width="27.59765625" style="27" customWidth="1"/>
    <col min="9998" max="9998" width="44.59765625" style="27" customWidth="1"/>
    <col min="9999" max="9999" width="20.59765625" style="27" customWidth="1"/>
    <col min="10000" max="10001" width="10.59765625" style="27"/>
    <col min="10002" max="10002" width="27.59765625" style="27" customWidth="1"/>
    <col min="10003" max="10003" width="44.59765625" style="27" customWidth="1"/>
    <col min="10004" max="10004" width="20.59765625" style="27" customWidth="1"/>
    <col min="10005" max="10241" width="10.59765625" style="27"/>
    <col min="10242" max="10242" width="27.59765625" style="27" customWidth="1"/>
    <col min="10243" max="10243" width="52.3984375" style="27" bestFit="1" customWidth="1"/>
    <col min="10244" max="10245" width="20.59765625" style="27" customWidth="1"/>
    <col min="10246" max="10247" width="10.59765625" style="27"/>
    <col min="10248" max="10248" width="27.59765625" style="27" customWidth="1"/>
    <col min="10249" max="10249" width="44.59765625" style="27" customWidth="1"/>
    <col min="10250" max="10250" width="20.59765625" style="27" customWidth="1"/>
    <col min="10251" max="10252" width="10.59765625" style="27"/>
    <col min="10253" max="10253" width="27.59765625" style="27" customWidth="1"/>
    <col min="10254" max="10254" width="44.59765625" style="27" customWidth="1"/>
    <col min="10255" max="10255" width="20.59765625" style="27" customWidth="1"/>
    <col min="10256" max="10257" width="10.59765625" style="27"/>
    <col min="10258" max="10258" width="27.59765625" style="27" customWidth="1"/>
    <col min="10259" max="10259" width="44.59765625" style="27" customWidth="1"/>
    <col min="10260" max="10260" width="20.59765625" style="27" customWidth="1"/>
    <col min="10261" max="10497" width="10.59765625" style="27"/>
    <col min="10498" max="10498" width="27.59765625" style="27" customWidth="1"/>
    <col min="10499" max="10499" width="52.3984375" style="27" bestFit="1" customWidth="1"/>
    <col min="10500" max="10501" width="20.59765625" style="27" customWidth="1"/>
    <col min="10502" max="10503" width="10.59765625" style="27"/>
    <col min="10504" max="10504" width="27.59765625" style="27" customWidth="1"/>
    <col min="10505" max="10505" width="44.59765625" style="27" customWidth="1"/>
    <col min="10506" max="10506" width="20.59765625" style="27" customWidth="1"/>
    <col min="10507" max="10508" width="10.59765625" style="27"/>
    <col min="10509" max="10509" width="27.59765625" style="27" customWidth="1"/>
    <col min="10510" max="10510" width="44.59765625" style="27" customWidth="1"/>
    <col min="10511" max="10511" width="20.59765625" style="27" customWidth="1"/>
    <col min="10512" max="10513" width="10.59765625" style="27"/>
    <col min="10514" max="10514" width="27.59765625" style="27" customWidth="1"/>
    <col min="10515" max="10515" width="44.59765625" style="27" customWidth="1"/>
    <col min="10516" max="10516" width="20.59765625" style="27" customWidth="1"/>
    <col min="10517" max="10753" width="10.59765625" style="27"/>
    <col min="10754" max="10754" width="27.59765625" style="27" customWidth="1"/>
    <col min="10755" max="10755" width="52.3984375" style="27" bestFit="1" customWidth="1"/>
    <col min="10756" max="10757" width="20.59765625" style="27" customWidth="1"/>
    <col min="10758" max="10759" width="10.59765625" style="27"/>
    <col min="10760" max="10760" width="27.59765625" style="27" customWidth="1"/>
    <col min="10761" max="10761" width="44.59765625" style="27" customWidth="1"/>
    <col min="10762" max="10762" width="20.59765625" style="27" customWidth="1"/>
    <col min="10763" max="10764" width="10.59765625" style="27"/>
    <col min="10765" max="10765" width="27.59765625" style="27" customWidth="1"/>
    <col min="10766" max="10766" width="44.59765625" style="27" customWidth="1"/>
    <col min="10767" max="10767" width="20.59765625" style="27" customWidth="1"/>
    <col min="10768" max="10769" width="10.59765625" style="27"/>
    <col min="10770" max="10770" width="27.59765625" style="27" customWidth="1"/>
    <col min="10771" max="10771" width="44.59765625" style="27" customWidth="1"/>
    <col min="10772" max="10772" width="20.59765625" style="27" customWidth="1"/>
    <col min="10773" max="11009" width="10.59765625" style="27"/>
    <col min="11010" max="11010" width="27.59765625" style="27" customWidth="1"/>
    <col min="11011" max="11011" width="52.3984375" style="27" bestFit="1" customWidth="1"/>
    <col min="11012" max="11013" width="20.59765625" style="27" customWidth="1"/>
    <col min="11014" max="11015" width="10.59765625" style="27"/>
    <col min="11016" max="11016" width="27.59765625" style="27" customWidth="1"/>
    <col min="11017" max="11017" width="44.59765625" style="27" customWidth="1"/>
    <col min="11018" max="11018" width="20.59765625" style="27" customWidth="1"/>
    <col min="11019" max="11020" width="10.59765625" style="27"/>
    <col min="11021" max="11021" width="27.59765625" style="27" customWidth="1"/>
    <col min="11022" max="11022" width="44.59765625" style="27" customWidth="1"/>
    <col min="11023" max="11023" width="20.59765625" style="27" customWidth="1"/>
    <col min="11024" max="11025" width="10.59765625" style="27"/>
    <col min="11026" max="11026" width="27.59765625" style="27" customWidth="1"/>
    <col min="11027" max="11027" width="44.59765625" style="27" customWidth="1"/>
    <col min="11028" max="11028" width="20.59765625" style="27" customWidth="1"/>
    <col min="11029" max="11265" width="10.59765625" style="27"/>
    <col min="11266" max="11266" width="27.59765625" style="27" customWidth="1"/>
    <col min="11267" max="11267" width="52.3984375" style="27" bestFit="1" customWidth="1"/>
    <col min="11268" max="11269" width="20.59765625" style="27" customWidth="1"/>
    <col min="11270" max="11271" width="10.59765625" style="27"/>
    <col min="11272" max="11272" width="27.59765625" style="27" customWidth="1"/>
    <col min="11273" max="11273" width="44.59765625" style="27" customWidth="1"/>
    <col min="11274" max="11274" width="20.59765625" style="27" customWidth="1"/>
    <col min="11275" max="11276" width="10.59765625" style="27"/>
    <col min="11277" max="11277" width="27.59765625" style="27" customWidth="1"/>
    <col min="11278" max="11278" width="44.59765625" style="27" customWidth="1"/>
    <col min="11279" max="11279" width="20.59765625" style="27" customWidth="1"/>
    <col min="11280" max="11281" width="10.59765625" style="27"/>
    <col min="11282" max="11282" width="27.59765625" style="27" customWidth="1"/>
    <col min="11283" max="11283" width="44.59765625" style="27" customWidth="1"/>
    <col min="11284" max="11284" width="20.59765625" style="27" customWidth="1"/>
    <col min="11285" max="11521" width="10.59765625" style="27"/>
    <col min="11522" max="11522" width="27.59765625" style="27" customWidth="1"/>
    <col min="11523" max="11523" width="52.3984375" style="27" bestFit="1" customWidth="1"/>
    <col min="11524" max="11525" width="20.59765625" style="27" customWidth="1"/>
    <col min="11526" max="11527" width="10.59765625" style="27"/>
    <col min="11528" max="11528" width="27.59765625" style="27" customWidth="1"/>
    <col min="11529" max="11529" width="44.59765625" style="27" customWidth="1"/>
    <col min="11530" max="11530" width="20.59765625" style="27" customWidth="1"/>
    <col min="11531" max="11532" width="10.59765625" style="27"/>
    <col min="11533" max="11533" width="27.59765625" style="27" customWidth="1"/>
    <col min="11534" max="11534" width="44.59765625" style="27" customWidth="1"/>
    <col min="11535" max="11535" width="20.59765625" style="27" customWidth="1"/>
    <col min="11536" max="11537" width="10.59765625" style="27"/>
    <col min="11538" max="11538" width="27.59765625" style="27" customWidth="1"/>
    <col min="11539" max="11539" width="44.59765625" style="27" customWidth="1"/>
    <col min="11540" max="11540" width="20.59765625" style="27" customWidth="1"/>
    <col min="11541" max="11777" width="10.59765625" style="27"/>
    <col min="11778" max="11778" width="27.59765625" style="27" customWidth="1"/>
    <col min="11779" max="11779" width="52.3984375" style="27" bestFit="1" customWidth="1"/>
    <col min="11780" max="11781" width="20.59765625" style="27" customWidth="1"/>
    <col min="11782" max="11783" width="10.59765625" style="27"/>
    <col min="11784" max="11784" width="27.59765625" style="27" customWidth="1"/>
    <col min="11785" max="11785" width="44.59765625" style="27" customWidth="1"/>
    <col min="11786" max="11786" width="20.59765625" style="27" customWidth="1"/>
    <col min="11787" max="11788" width="10.59765625" style="27"/>
    <col min="11789" max="11789" width="27.59765625" style="27" customWidth="1"/>
    <col min="11790" max="11790" width="44.59765625" style="27" customWidth="1"/>
    <col min="11791" max="11791" width="20.59765625" style="27" customWidth="1"/>
    <col min="11792" max="11793" width="10.59765625" style="27"/>
    <col min="11794" max="11794" width="27.59765625" style="27" customWidth="1"/>
    <col min="11795" max="11795" width="44.59765625" style="27" customWidth="1"/>
    <col min="11796" max="11796" width="20.59765625" style="27" customWidth="1"/>
    <col min="11797" max="12033" width="10.59765625" style="27"/>
    <col min="12034" max="12034" width="27.59765625" style="27" customWidth="1"/>
    <col min="12035" max="12035" width="52.3984375" style="27" bestFit="1" customWidth="1"/>
    <col min="12036" max="12037" width="20.59765625" style="27" customWidth="1"/>
    <col min="12038" max="12039" width="10.59765625" style="27"/>
    <col min="12040" max="12040" width="27.59765625" style="27" customWidth="1"/>
    <col min="12041" max="12041" width="44.59765625" style="27" customWidth="1"/>
    <col min="12042" max="12042" width="20.59765625" style="27" customWidth="1"/>
    <col min="12043" max="12044" width="10.59765625" style="27"/>
    <col min="12045" max="12045" width="27.59765625" style="27" customWidth="1"/>
    <col min="12046" max="12046" width="44.59765625" style="27" customWidth="1"/>
    <col min="12047" max="12047" width="20.59765625" style="27" customWidth="1"/>
    <col min="12048" max="12049" width="10.59765625" style="27"/>
    <col min="12050" max="12050" width="27.59765625" style="27" customWidth="1"/>
    <col min="12051" max="12051" width="44.59765625" style="27" customWidth="1"/>
    <col min="12052" max="12052" width="20.59765625" style="27" customWidth="1"/>
    <col min="12053" max="12289" width="10.59765625" style="27"/>
    <col min="12290" max="12290" width="27.59765625" style="27" customWidth="1"/>
    <col min="12291" max="12291" width="52.3984375" style="27" bestFit="1" customWidth="1"/>
    <col min="12292" max="12293" width="20.59765625" style="27" customWidth="1"/>
    <col min="12294" max="12295" width="10.59765625" style="27"/>
    <col min="12296" max="12296" width="27.59765625" style="27" customWidth="1"/>
    <col min="12297" max="12297" width="44.59765625" style="27" customWidth="1"/>
    <col min="12298" max="12298" width="20.59765625" style="27" customWidth="1"/>
    <col min="12299" max="12300" width="10.59765625" style="27"/>
    <col min="12301" max="12301" width="27.59765625" style="27" customWidth="1"/>
    <col min="12302" max="12302" width="44.59765625" style="27" customWidth="1"/>
    <col min="12303" max="12303" width="20.59765625" style="27" customWidth="1"/>
    <col min="12304" max="12305" width="10.59765625" style="27"/>
    <col min="12306" max="12306" width="27.59765625" style="27" customWidth="1"/>
    <col min="12307" max="12307" width="44.59765625" style="27" customWidth="1"/>
    <col min="12308" max="12308" width="20.59765625" style="27" customWidth="1"/>
    <col min="12309" max="12545" width="10.59765625" style="27"/>
    <col min="12546" max="12546" width="27.59765625" style="27" customWidth="1"/>
    <col min="12547" max="12547" width="52.3984375" style="27" bestFit="1" customWidth="1"/>
    <col min="12548" max="12549" width="20.59765625" style="27" customWidth="1"/>
    <col min="12550" max="12551" width="10.59765625" style="27"/>
    <col min="12552" max="12552" width="27.59765625" style="27" customWidth="1"/>
    <col min="12553" max="12553" width="44.59765625" style="27" customWidth="1"/>
    <col min="12554" max="12554" width="20.59765625" style="27" customWidth="1"/>
    <col min="12555" max="12556" width="10.59765625" style="27"/>
    <col min="12557" max="12557" width="27.59765625" style="27" customWidth="1"/>
    <col min="12558" max="12558" width="44.59765625" style="27" customWidth="1"/>
    <col min="12559" max="12559" width="20.59765625" style="27" customWidth="1"/>
    <col min="12560" max="12561" width="10.59765625" style="27"/>
    <col min="12562" max="12562" width="27.59765625" style="27" customWidth="1"/>
    <col min="12563" max="12563" width="44.59765625" style="27" customWidth="1"/>
    <col min="12564" max="12564" width="20.59765625" style="27" customWidth="1"/>
    <col min="12565" max="12801" width="10.59765625" style="27"/>
    <col min="12802" max="12802" width="27.59765625" style="27" customWidth="1"/>
    <col min="12803" max="12803" width="52.3984375" style="27" bestFit="1" customWidth="1"/>
    <col min="12804" max="12805" width="20.59765625" style="27" customWidth="1"/>
    <col min="12806" max="12807" width="10.59765625" style="27"/>
    <col min="12808" max="12808" width="27.59765625" style="27" customWidth="1"/>
    <col min="12809" max="12809" width="44.59765625" style="27" customWidth="1"/>
    <col min="12810" max="12810" width="20.59765625" style="27" customWidth="1"/>
    <col min="12811" max="12812" width="10.59765625" style="27"/>
    <col min="12813" max="12813" width="27.59765625" style="27" customWidth="1"/>
    <col min="12814" max="12814" width="44.59765625" style="27" customWidth="1"/>
    <col min="12815" max="12815" width="20.59765625" style="27" customWidth="1"/>
    <col min="12816" max="12817" width="10.59765625" style="27"/>
    <col min="12818" max="12818" width="27.59765625" style="27" customWidth="1"/>
    <col min="12819" max="12819" width="44.59765625" style="27" customWidth="1"/>
    <col min="12820" max="12820" width="20.59765625" style="27" customWidth="1"/>
    <col min="12821" max="13057" width="10.59765625" style="27"/>
    <col min="13058" max="13058" width="27.59765625" style="27" customWidth="1"/>
    <col min="13059" max="13059" width="52.3984375" style="27" bestFit="1" customWidth="1"/>
    <col min="13060" max="13061" width="20.59765625" style="27" customWidth="1"/>
    <col min="13062" max="13063" width="10.59765625" style="27"/>
    <col min="13064" max="13064" width="27.59765625" style="27" customWidth="1"/>
    <col min="13065" max="13065" width="44.59765625" style="27" customWidth="1"/>
    <col min="13066" max="13066" width="20.59765625" style="27" customWidth="1"/>
    <col min="13067" max="13068" width="10.59765625" style="27"/>
    <col min="13069" max="13069" width="27.59765625" style="27" customWidth="1"/>
    <col min="13070" max="13070" width="44.59765625" style="27" customWidth="1"/>
    <col min="13071" max="13071" width="20.59765625" style="27" customWidth="1"/>
    <col min="13072" max="13073" width="10.59765625" style="27"/>
    <col min="13074" max="13074" width="27.59765625" style="27" customWidth="1"/>
    <col min="13075" max="13075" width="44.59765625" style="27" customWidth="1"/>
    <col min="13076" max="13076" width="20.59765625" style="27" customWidth="1"/>
    <col min="13077" max="13313" width="10.59765625" style="27"/>
    <col min="13314" max="13314" width="27.59765625" style="27" customWidth="1"/>
    <col min="13315" max="13315" width="52.3984375" style="27" bestFit="1" customWidth="1"/>
    <col min="13316" max="13317" width="20.59765625" style="27" customWidth="1"/>
    <col min="13318" max="13319" width="10.59765625" style="27"/>
    <col min="13320" max="13320" width="27.59765625" style="27" customWidth="1"/>
    <col min="13321" max="13321" width="44.59765625" style="27" customWidth="1"/>
    <col min="13322" max="13322" width="20.59765625" style="27" customWidth="1"/>
    <col min="13323" max="13324" width="10.59765625" style="27"/>
    <col min="13325" max="13325" width="27.59765625" style="27" customWidth="1"/>
    <col min="13326" max="13326" width="44.59765625" style="27" customWidth="1"/>
    <col min="13327" max="13327" width="20.59765625" style="27" customWidth="1"/>
    <col min="13328" max="13329" width="10.59765625" style="27"/>
    <col min="13330" max="13330" width="27.59765625" style="27" customWidth="1"/>
    <col min="13331" max="13331" width="44.59765625" style="27" customWidth="1"/>
    <col min="13332" max="13332" width="20.59765625" style="27" customWidth="1"/>
    <col min="13333" max="13569" width="10.59765625" style="27"/>
    <col min="13570" max="13570" width="27.59765625" style="27" customWidth="1"/>
    <col min="13571" max="13571" width="52.3984375" style="27" bestFit="1" customWidth="1"/>
    <col min="13572" max="13573" width="20.59765625" style="27" customWidth="1"/>
    <col min="13574" max="13575" width="10.59765625" style="27"/>
    <col min="13576" max="13576" width="27.59765625" style="27" customWidth="1"/>
    <col min="13577" max="13577" width="44.59765625" style="27" customWidth="1"/>
    <col min="13578" max="13578" width="20.59765625" style="27" customWidth="1"/>
    <col min="13579" max="13580" width="10.59765625" style="27"/>
    <col min="13581" max="13581" width="27.59765625" style="27" customWidth="1"/>
    <col min="13582" max="13582" width="44.59765625" style="27" customWidth="1"/>
    <col min="13583" max="13583" width="20.59765625" style="27" customWidth="1"/>
    <col min="13584" max="13585" width="10.59765625" style="27"/>
    <col min="13586" max="13586" width="27.59765625" style="27" customWidth="1"/>
    <col min="13587" max="13587" width="44.59765625" style="27" customWidth="1"/>
    <col min="13588" max="13588" width="20.59765625" style="27" customWidth="1"/>
    <col min="13589" max="13825" width="10.59765625" style="27"/>
    <col min="13826" max="13826" width="27.59765625" style="27" customWidth="1"/>
    <col min="13827" max="13827" width="52.3984375" style="27" bestFit="1" customWidth="1"/>
    <col min="13828" max="13829" width="20.59765625" style="27" customWidth="1"/>
    <col min="13830" max="13831" width="10.59765625" style="27"/>
    <col min="13832" max="13832" width="27.59765625" style="27" customWidth="1"/>
    <col min="13833" max="13833" width="44.59765625" style="27" customWidth="1"/>
    <col min="13834" max="13834" width="20.59765625" style="27" customWidth="1"/>
    <col min="13835" max="13836" width="10.59765625" style="27"/>
    <col min="13837" max="13837" width="27.59765625" style="27" customWidth="1"/>
    <col min="13838" max="13838" width="44.59765625" style="27" customWidth="1"/>
    <col min="13839" max="13839" width="20.59765625" style="27" customWidth="1"/>
    <col min="13840" max="13841" width="10.59765625" style="27"/>
    <col min="13842" max="13842" width="27.59765625" style="27" customWidth="1"/>
    <col min="13843" max="13843" width="44.59765625" style="27" customWidth="1"/>
    <col min="13844" max="13844" width="20.59765625" style="27" customWidth="1"/>
    <col min="13845" max="14081" width="10.59765625" style="27"/>
    <col min="14082" max="14082" width="27.59765625" style="27" customWidth="1"/>
    <col min="14083" max="14083" width="52.3984375" style="27" bestFit="1" customWidth="1"/>
    <col min="14084" max="14085" width="20.59765625" style="27" customWidth="1"/>
    <col min="14086" max="14087" width="10.59765625" style="27"/>
    <col min="14088" max="14088" width="27.59765625" style="27" customWidth="1"/>
    <col min="14089" max="14089" width="44.59765625" style="27" customWidth="1"/>
    <col min="14090" max="14090" width="20.59765625" style="27" customWidth="1"/>
    <col min="14091" max="14092" width="10.59765625" style="27"/>
    <col min="14093" max="14093" width="27.59765625" style="27" customWidth="1"/>
    <col min="14094" max="14094" width="44.59765625" style="27" customWidth="1"/>
    <col min="14095" max="14095" width="20.59765625" style="27" customWidth="1"/>
    <col min="14096" max="14097" width="10.59765625" style="27"/>
    <col min="14098" max="14098" width="27.59765625" style="27" customWidth="1"/>
    <col min="14099" max="14099" width="44.59765625" style="27" customWidth="1"/>
    <col min="14100" max="14100" width="20.59765625" style="27" customWidth="1"/>
    <col min="14101" max="14337" width="10.59765625" style="27"/>
    <col min="14338" max="14338" width="27.59765625" style="27" customWidth="1"/>
    <col min="14339" max="14339" width="52.3984375" style="27" bestFit="1" customWidth="1"/>
    <col min="14340" max="14341" width="20.59765625" style="27" customWidth="1"/>
    <col min="14342" max="14343" width="10.59765625" style="27"/>
    <col min="14344" max="14344" width="27.59765625" style="27" customWidth="1"/>
    <col min="14345" max="14345" width="44.59765625" style="27" customWidth="1"/>
    <col min="14346" max="14346" width="20.59765625" style="27" customWidth="1"/>
    <col min="14347" max="14348" width="10.59765625" style="27"/>
    <col min="14349" max="14349" width="27.59765625" style="27" customWidth="1"/>
    <col min="14350" max="14350" width="44.59765625" style="27" customWidth="1"/>
    <col min="14351" max="14351" width="20.59765625" style="27" customWidth="1"/>
    <col min="14352" max="14353" width="10.59765625" style="27"/>
    <col min="14354" max="14354" width="27.59765625" style="27" customWidth="1"/>
    <col min="14355" max="14355" width="44.59765625" style="27" customWidth="1"/>
    <col min="14356" max="14356" width="20.59765625" style="27" customWidth="1"/>
    <col min="14357" max="14593" width="10.59765625" style="27"/>
    <col min="14594" max="14594" width="27.59765625" style="27" customWidth="1"/>
    <col min="14595" max="14595" width="52.3984375" style="27" bestFit="1" customWidth="1"/>
    <col min="14596" max="14597" width="20.59765625" style="27" customWidth="1"/>
    <col min="14598" max="14599" width="10.59765625" style="27"/>
    <col min="14600" max="14600" width="27.59765625" style="27" customWidth="1"/>
    <col min="14601" max="14601" width="44.59765625" style="27" customWidth="1"/>
    <col min="14602" max="14602" width="20.59765625" style="27" customWidth="1"/>
    <col min="14603" max="14604" width="10.59765625" style="27"/>
    <col min="14605" max="14605" width="27.59765625" style="27" customWidth="1"/>
    <col min="14606" max="14606" width="44.59765625" style="27" customWidth="1"/>
    <col min="14607" max="14607" width="20.59765625" style="27" customWidth="1"/>
    <col min="14608" max="14609" width="10.59765625" style="27"/>
    <col min="14610" max="14610" width="27.59765625" style="27" customWidth="1"/>
    <col min="14611" max="14611" width="44.59765625" style="27" customWidth="1"/>
    <col min="14612" max="14612" width="20.59765625" style="27" customWidth="1"/>
    <col min="14613" max="14849" width="10.59765625" style="27"/>
    <col min="14850" max="14850" width="27.59765625" style="27" customWidth="1"/>
    <col min="14851" max="14851" width="52.3984375" style="27" bestFit="1" customWidth="1"/>
    <col min="14852" max="14853" width="20.59765625" style="27" customWidth="1"/>
    <col min="14854" max="14855" width="10.59765625" style="27"/>
    <col min="14856" max="14856" width="27.59765625" style="27" customWidth="1"/>
    <col min="14857" max="14857" width="44.59765625" style="27" customWidth="1"/>
    <col min="14858" max="14858" width="20.59765625" style="27" customWidth="1"/>
    <col min="14859" max="14860" width="10.59765625" style="27"/>
    <col min="14861" max="14861" width="27.59765625" style="27" customWidth="1"/>
    <col min="14862" max="14862" width="44.59765625" style="27" customWidth="1"/>
    <col min="14863" max="14863" width="20.59765625" style="27" customWidth="1"/>
    <col min="14864" max="14865" width="10.59765625" style="27"/>
    <col min="14866" max="14866" width="27.59765625" style="27" customWidth="1"/>
    <col min="14867" max="14867" width="44.59765625" style="27" customWidth="1"/>
    <col min="14868" max="14868" width="20.59765625" style="27" customWidth="1"/>
    <col min="14869" max="15105" width="10.59765625" style="27"/>
    <col min="15106" max="15106" width="27.59765625" style="27" customWidth="1"/>
    <col min="15107" max="15107" width="52.3984375" style="27" bestFit="1" customWidth="1"/>
    <col min="15108" max="15109" width="20.59765625" style="27" customWidth="1"/>
    <col min="15110" max="15111" width="10.59765625" style="27"/>
    <col min="15112" max="15112" width="27.59765625" style="27" customWidth="1"/>
    <col min="15113" max="15113" width="44.59765625" style="27" customWidth="1"/>
    <col min="15114" max="15114" width="20.59765625" style="27" customWidth="1"/>
    <col min="15115" max="15116" width="10.59765625" style="27"/>
    <col min="15117" max="15117" width="27.59765625" style="27" customWidth="1"/>
    <col min="15118" max="15118" width="44.59765625" style="27" customWidth="1"/>
    <col min="15119" max="15119" width="20.59765625" style="27" customWidth="1"/>
    <col min="15120" max="15121" width="10.59765625" style="27"/>
    <col min="15122" max="15122" width="27.59765625" style="27" customWidth="1"/>
    <col min="15123" max="15123" width="44.59765625" style="27" customWidth="1"/>
    <col min="15124" max="15124" width="20.59765625" style="27" customWidth="1"/>
    <col min="15125" max="15361" width="10.59765625" style="27"/>
    <col min="15362" max="15362" width="27.59765625" style="27" customWidth="1"/>
    <col min="15363" max="15363" width="52.3984375" style="27" bestFit="1" customWidth="1"/>
    <col min="15364" max="15365" width="20.59765625" style="27" customWidth="1"/>
    <col min="15366" max="15367" width="10.59765625" style="27"/>
    <col min="15368" max="15368" width="27.59765625" style="27" customWidth="1"/>
    <col min="15369" max="15369" width="44.59765625" style="27" customWidth="1"/>
    <col min="15370" max="15370" width="20.59765625" style="27" customWidth="1"/>
    <col min="15371" max="15372" width="10.59765625" style="27"/>
    <col min="15373" max="15373" width="27.59765625" style="27" customWidth="1"/>
    <col min="15374" max="15374" width="44.59765625" style="27" customWidth="1"/>
    <col min="15375" max="15375" width="20.59765625" style="27" customWidth="1"/>
    <col min="15376" max="15377" width="10.59765625" style="27"/>
    <col min="15378" max="15378" width="27.59765625" style="27" customWidth="1"/>
    <col min="15379" max="15379" width="44.59765625" style="27" customWidth="1"/>
    <col min="15380" max="15380" width="20.59765625" style="27" customWidth="1"/>
    <col min="15381" max="15617" width="10.59765625" style="27"/>
    <col min="15618" max="15618" width="27.59765625" style="27" customWidth="1"/>
    <col min="15619" max="15619" width="52.3984375" style="27" bestFit="1" customWidth="1"/>
    <col min="15620" max="15621" width="20.59765625" style="27" customWidth="1"/>
    <col min="15622" max="15623" width="10.59765625" style="27"/>
    <col min="15624" max="15624" width="27.59765625" style="27" customWidth="1"/>
    <col min="15625" max="15625" width="44.59765625" style="27" customWidth="1"/>
    <col min="15626" max="15626" width="20.59765625" style="27" customWidth="1"/>
    <col min="15627" max="15628" width="10.59765625" style="27"/>
    <col min="15629" max="15629" width="27.59765625" style="27" customWidth="1"/>
    <col min="15630" max="15630" width="44.59765625" style="27" customWidth="1"/>
    <col min="15631" max="15631" width="20.59765625" style="27" customWidth="1"/>
    <col min="15632" max="15633" width="10.59765625" style="27"/>
    <col min="15634" max="15634" width="27.59765625" style="27" customWidth="1"/>
    <col min="15635" max="15635" width="44.59765625" style="27" customWidth="1"/>
    <col min="15636" max="15636" width="20.59765625" style="27" customWidth="1"/>
    <col min="15637" max="15873" width="10.59765625" style="27"/>
    <col min="15874" max="15874" width="27.59765625" style="27" customWidth="1"/>
    <col min="15875" max="15875" width="52.3984375" style="27" bestFit="1" customWidth="1"/>
    <col min="15876" max="15877" width="20.59765625" style="27" customWidth="1"/>
    <col min="15878" max="15879" width="10.59765625" style="27"/>
    <col min="15880" max="15880" width="27.59765625" style="27" customWidth="1"/>
    <col min="15881" max="15881" width="44.59765625" style="27" customWidth="1"/>
    <col min="15882" max="15882" width="20.59765625" style="27" customWidth="1"/>
    <col min="15883" max="15884" width="10.59765625" style="27"/>
    <col min="15885" max="15885" width="27.59765625" style="27" customWidth="1"/>
    <col min="15886" max="15886" width="44.59765625" style="27" customWidth="1"/>
    <col min="15887" max="15887" width="20.59765625" style="27" customWidth="1"/>
    <col min="15888" max="15889" width="10.59765625" style="27"/>
    <col min="15890" max="15890" width="27.59765625" style="27" customWidth="1"/>
    <col min="15891" max="15891" width="44.59765625" style="27" customWidth="1"/>
    <col min="15892" max="15892" width="20.59765625" style="27" customWidth="1"/>
    <col min="15893" max="16129" width="10.59765625" style="27"/>
    <col min="16130" max="16130" width="27.59765625" style="27" customWidth="1"/>
    <col min="16131" max="16131" width="52.3984375" style="27" bestFit="1" customWidth="1"/>
    <col min="16132" max="16133" width="20.59765625" style="27" customWidth="1"/>
    <col min="16134" max="16135" width="10.59765625" style="27"/>
    <col min="16136" max="16136" width="27.59765625" style="27" customWidth="1"/>
    <col min="16137" max="16137" width="44.59765625" style="27" customWidth="1"/>
    <col min="16138" max="16138" width="20.59765625" style="27" customWidth="1"/>
    <col min="16139" max="16140" width="10.59765625" style="27"/>
    <col min="16141" max="16141" width="27.59765625" style="27" customWidth="1"/>
    <col min="16142" max="16142" width="44.59765625" style="27" customWidth="1"/>
    <col min="16143" max="16143" width="20.59765625" style="27" customWidth="1"/>
    <col min="16144" max="16145" width="10.59765625" style="27"/>
    <col min="16146" max="16146" width="27.59765625" style="27" customWidth="1"/>
    <col min="16147" max="16147" width="44.59765625" style="27" customWidth="1"/>
    <col min="16148" max="16148" width="20.59765625" style="27" customWidth="1"/>
    <col min="16149" max="16384" width="10.59765625" style="27"/>
  </cols>
  <sheetData>
    <row r="1" spans="1:5" ht="24.75" customHeight="1" x14ac:dyDescent="0.2">
      <c r="A1" s="25" t="s">
        <v>0</v>
      </c>
    </row>
    <row r="2" spans="1:5" ht="21.9" customHeight="1" x14ac:dyDescent="0.2"/>
    <row r="3" spans="1:5" ht="21.9" customHeight="1" x14ac:dyDescent="0.2">
      <c r="A3" s="28"/>
      <c r="B3" s="29" t="s">
        <v>151</v>
      </c>
      <c r="C3" s="29"/>
    </row>
    <row r="4" spans="1:5" ht="21.9" customHeight="1" x14ac:dyDescent="0.2"/>
    <row r="5" spans="1:5" ht="66.599999999999994" customHeight="1" x14ac:dyDescent="0.2">
      <c r="A5" s="26" t="s">
        <v>18</v>
      </c>
      <c r="B5" s="98" t="s">
        <v>19</v>
      </c>
      <c r="C5" s="58"/>
      <c r="D5" s="30"/>
    </row>
    <row r="6" spans="1:5" ht="21.9" customHeight="1" x14ac:dyDescent="0.2">
      <c r="A6" s="26" t="s">
        <v>20</v>
      </c>
      <c r="B6" s="99" t="s">
        <v>21</v>
      </c>
      <c r="D6" s="30"/>
    </row>
    <row r="7" spans="1:5" ht="21.9" customHeight="1" x14ac:dyDescent="0.2">
      <c r="A7" s="26" t="s">
        <v>22</v>
      </c>
      <c r="B7" s="100" t="s">
        <v>23</v>
      </c>
      <c r="C7" s="52"/>
      <c r="D7" s="30"/>
    </row>
    <row r="8" spans="1:5" ht="21.9" customHeight="1" x14ac:dyDescent="0.2">
      <c r="A8" s="26" t="s">
        <v>24</v>
      </c>
      <c r="B8" s="100" t="s">
        <v>25</v>
      </c>
      <c r="C8" s="52"/>
      <c r="D8" s="30"/>
    </row>
    <row r="9" spans="1:5" ht="21.9" customHeight="1" x14ac:dyDescent="0.2">
      <c r="B9" s="82"/>
      <c r="C9" s="52"/>
      <c r="D9" s="30"/>
    </row>
    <row r="10" spans="1:5" ht="21.9" customHeight="1" x14ac:dyDescent="0.2">
      <c r="A10" s="27"/>
      <c r="B10" s="63" t="s">
        <v>26</v>
      </c>
      <c r="C10" s="107">
        <v>5</v>
      </c>
      <c r="D10" s="108"/>
      <c r="E10" s="27" t="s">
        <v>27</v>
      </c>
    </row>
    <row r="11" spans="1:5" ht="21.9" customHeight="1" x14ac:dyDescent="0.2">
      <c r="A11" s="27"/>
      <c r="B11" s="63" t="s">
        <v>28</v>
      </c>
      <c r="C11" s="112">
        <v>2</v>
      </c>
      <c r="D11" s="112"/>
      <c r="E11" s="27" t="s">
        <v>29</v>
      </c>
    </row>
    <row r="12" spans="1:5" ht="21.9" customHeight="1" x14ac:dyDescent="0.2">
      <c r="A12" s="27"/>
      <c r="B12" s="63" t="s">
        <v>30</v>
      </c>
      <c r="C12" s="111">
        <f>別表１!G28</f>
        <v>279</v>
      </c>
      <c r="D12" s="111"/>
      <c r="E12" s="27" t="s">
        <v>31</v>
      </c>
    </row>
    <row r="13" spans="1:5" ht="21.9" customHeight="1" x14ac:dyDescent="0.2">
      <c r="B13" s="63"/>
      <c r="C13" s="27"/>
      <c r="D13" s="27"/>
    </row>
    <row r="14" spans="1:5" ht="21.9" customHeight="1" x14ac:dyDescent="0.2">
      <c r="A14" s="33" t="s">
        <v>32</v>
      </c>
      <c r="B14" s="33" t="s">
        <v>33</v>
      </c>
      <c r="C14" s="33" t="s">
        <v>34</v>
      </c>
      <c r="D14" s="34" t="s">
        <v>35</v>
      </c>
    </row>
    <row r="15" spans="1:5" ht="33" customHeight="1" x14ac:dyDescent="0.2">
      <c r="A15" s="109" t="s">
        <v>36</v>
      </c>
      <c r="B15" s="60" t="s">
        <v>37</v>
      </c>
      <c r="C15" s="75"/>
      <c r="D15" s="53"/>
    </row>
    <row r="16" spans="1:5" ht="33" customHeight="1" x14ac:dyDescent="0.2">
      <c r="A16" s="110"/>
      <c r="B16" s="61" t="s">
        <v>38</v>
      </c>
      <c r="C16" s="76">
        <v>1.5</v>
      </c>
      <c r="D16" s="54">
        <f>C12*6000*C16</f>
        <v>2511000</v>
      </c>
      <c r="E16" s="27" t="s">
        <v>39</v>
      </c>
    </row>
    <row r="17" spans="1:20" ht="33" customHeight="1" x14ac:dyDescent="0.2">
      <c r="A17" s="109" t="s">
        <v>40</v>
      </c>
      <c r="B17" s="44" t="s">
        <v>41</v>
      </c>
      <c r="C17" s="77"/>
      <c r="D17" s="55"/>
    </row>
    <row r="18" spans="1:20" ht="33" customHeight="1" x14ac:dyDescent="0.2">
      <c r="A18" s="110"/>
      <c r="B18" s="61" t="s">
        <v>38</v>
      </c>
      <c r="C18" s="78">
        <v>2.2000000000000002</v>
      </c>
      <c r="D18" s="56">
        <f>C12*6000*C18</f>
        <v>3682800.0000000005</v>
      </c>
      <c r="E18" s="27" t="s">
        <v>39</v>
      </c>
    </row>
    <row r="19" spans="1:20" ht="33" customHeight="1" x14ac:dyDescent="0.2">
      <c r="A19" s="109" t="s">
        <v>42</v>
      </c>
      <c r="B19" s="44" t="s">
        <v>43</v>
      </c>
      <c r="C19" s="79"/>
      <c r="D19" s="54"/>
    </row>
    <row r="20" spans="1:20" ht="33" customHeight="1" x14ac:dyDescent="0.2">
      <c r="A20" s="110"/>
      <c r="B20" s="61" t="s">
        <v>38</v>
      </c>
      <c r="C20" s="78">
        <v>0.8</v>
      </c>
      <c r="D20" s="54">
        <f>C12*6000*C20</f>
        <v>1339200</v>
      </c>
      <c r="E20" s="27" t="s">
        <v>39</v>
      </c>
    </row>
    <row r="21" spans="1:20" ht="33" customHeight="1" x14ac:dyDescent="0.2">
      <c r="A21" s="109" t="s">
        <v>44</v>
      </c>
      <c r="B21" s="59" t="s">
        <v>45</v>
      </c>
      <c r="C21" s="77"/>
      <c r="D21" s="57"/>
    </row>
    <row r="22" spans="1:20" ht="33" customHeight="1" x14ac:dyDescent="0.2">
      <c r="A22" s="110"/>
      <c r="B22" s="61" t="s">
        <v>38</v>
      </c>
      <c r="C22" s="78">
        <v>0.5</v>
      </c>
      <c r="D22" s="54">
        <f>C12*6000*C22</f>
        <v>837000</v>
      </c>
      <c r="E22" s="27" t="s">
        <v>39</v>
      </c>
    </row>
    <row r="23" spans="1:20" ht="33" customHeight="1" x14ac:dyDescent="0.2">
      <c r="A23" s="109" t="s">
        <v>46</v>
      </c>
      <c r="B23" s="44" t="s">
        <v>47</v>
      </c>
      <c r="C23" s="77"/>
      <c r="D23" s="57"/>
    </row>
    <row r="24" spans="1:20" ht="33" customHeight="1" x14ac:dyDescent="0.2">
      <c r="A24" s="110"/>
      <c r="B24" s="62" t="s">
        <v>38</v>
      </c>
      <c r="C24" s="78">
        <v>0.5</v>
      </c>
      <c r="D24" s="54">
        <f>C12*6000*C24</f>
        <v>837000</v>
      </c>
      <c r="E24" s="27" t="s">
        <v>39</v>
      </c>
    </row>
    <row r="25" spans="1:20" ht="56.4" customHeight="1" x14ac:dyDescent="0.2">
      <c r="A25" s="68" t="s">
        <v>152</v>
      </c>
      <c r="B25" s="65" t="s">
        <v>48</v>
      </c>
      <c r="C25" s="66"/>
      <c r="D25" s="67">
        <f>SUM(D15:D24)</f>
        <v>9207000</v>
      </c>
      <c r="E25" s="27" t="s">
        <v>39</v>
      </c>
    </row>
    <row r="26" spans="1:20" ht="58.2" customHeight="1" x14ac:dyDescent="0.2">
      <c r="A26" s="69" t="s">
        <v>49</v>
      </c>
      <c r="B26" s="70" t="s">
        <v>50</v>
      </c>
      <c r="C26" s="64"/>
      <c r="D26" s="71">
        <f>D25*C11</f>
        <v>18414000</v>
      </c>
      <c r="E26" s="27" t="s">
        <v>39</v>
      </c>
    </row>
    <row r="27" spans="1:20" ht="21.9" customHeight="1" x14ac:dyDescent="0.2">
      <c r="D27" s="49" t="s">
        <v>51</v>
      </c>
    </row>
    <row r="28" spans="1:20" ht="21.9" customHeight="1" x14ac:dyDescent="0.2">
      <c r="D28" s="30"/>
    </row>
    <row r="29" spans="1:20" ht="21.9" customHeight="1" x14ac:dyDescent="0.2">
      <c r="B29" s="97"/>
      <c r="C29" s="97"/>
      <c r="D29" s="97"/>
      <c r="E29" s="97"/>
    </row>
    <row r="30" spans="1:20" ht="21.9" customHeight="1" x14ac:dyDescent="0.2">
      <c r="A30" s="97"/>
      <c r="B30" s="101" t="s">
        <v>52</v>
      </c>
      <c r="C30" s="97"/>
      <c r="D30" s="97"/>
      <c r="E30" s="97"/>
    </row>
    <row r="31" spans="1:20" s="26" customFormat="1" ht="21.9" customHeight="1" x14ac:dyDescent="0.2">
      <c r="E31" s="27"/>
      <c r="F31" s="27"/>
      <c r="G31" s="27"/>
      <c r="H31" s="27"/>
      <c r="I31" s="27"/>
      <c r="J31" s="27"/>
      <c r="K31" s="27"/>
      <c r="L31" s="27"/>
      <c r="M31" s="27"/>
      <c r="N31" s="27"/>
      <c r="O31" s="27"/>
      <c r="P31" s="27"/>
      <c r="Q31" s="27"/>
      <c r="R31" s="27"/>
      <c r="S31" s="27"/>
      <c r="T31" s="27"/>
    </row>
    <row r="32" spans="1:20" s="26" customFormat="1" ht="21.9" customHeight="1" x14ac:dyDescent="0.2">
      <c r="E32" s="27"/>
      <c r="F32" s="27"/>
      <c r="G32" s="27"/>
      <c r="H32" s="27"/>
      <c r="I32" s="27"/>
      <c r="J32" s="27"/>
      <c r="K32" s="27"/>
      <c r="L32" s="27"/>
      <c r="M32" s="27"/>
      <c r="N32" s="27"/>
      <c r="O32" s="27"/>
      <c r="P32" s="27"/>
      <c r="Q32" s="27"/>
      <c r="R32" s="27"/>
      <c r="S32" s="27"/>
      <c r="T32" s="27"/>
    </row>
    <row r="33" spans="5:20" s="26" customFormat="1" ht="21.9" customHeight="1" x14ac:dyDescent="0.2">
      <c r="E33" s="27"/>
      <c r="F33" s="27"/>
      <c r="G33" s="27"/>
      <c r="H33" s="27"/>
      <c r="I33" s="27"/>
      <c r="J33" s="27"/>
      <c r="K33" s="27"/>
      <c r="L33" s="27"/>
      <c r="M33" s="27"/>
      <c r="N33" s="27"/>
      <c r="O33" s="27"/>
      <c r="P33" s="27"/>
      <c r="Q33" s="27"/>
      <c r="R33" s="27"/>
      <c r="S33" s="27"/>
      <c r="T33" s="27"/>
    </row>
    <row r="34" spans="5:20" s="26" customFormat="1" ht="21.9" customHeight="1" x14ac:dyDescent="0.2">
      <c r="E34" s="27"/>
      <c r="F34" s="27"/>
      <c r="G34" s="27"/>
      <c r="H34" s="27"/>
      <c r="I34" s="27"/>
      <c r="J34" s="27"/>
      <c r="K34" s="27"/>
      <c r="L34" s="27"/>
      <c r="M34" s="27"/>
      <c r="N34" s="27"/>
      <c r="O34" s="27"/>
      <c r="P34" s="27"/>
      <c r="Q34" s="27"/>
      <c r="R34" s="27"/>
      <c r="S34" s="27"/>
      <c r="T34" s="27"/>
    </row>
    <row r="35" spans="5:20" s="26" customFormat="1" ht="21.9" customHeight="1" x14ac:dyDescent="0.2">
      <c r="E35" s="27"/>
      <c r="F35" s="27"/>
      <c r="G35" s="27"/>
      <c r="H35" s="27"/>
      <c r="I35" s="27"/>
      <c r="J35" s="27"/>
      <c r="K35" s="27"/>
      <c r="L35" s="27"/>
      <c r="M35" s="27"/>
      <c r="N35" s="27"/>
      <c r="O35" s="27"/>
      <c r="P35" s="27"/>
      <c r="Q35" s="27"/>
      <c r="R35" s="27"/>
      <c r="S35" s="27"/>
      <c r="T35" s="27"/>
    </row>
    <row r="36" spans="5:20" s="26" customFormat="1" ht="21.9" customHeight="1" x14ac:dyDescent="0.2">
      <c r="E36" s="27"/>
      <c r="F36" s="27"/>
      <c r="G36" s="27"/>
      <c r="H36" s="27"/>
      <c r="I36" s="27"/>
      <c r="J36" s="27"/>
      <c r="K36" s="27"/>
      <c r="L36" s="27"/>
      <c r="M36" s="27"/>
      <c r="N36" s="27"/>
      <c r="O36" s="27"/>
      <c r="P36" s="27"/>
      <c r="Q36" s="27"/>
      <c r="R36" s="27"/>
      <c r="S36" s="27"/>
      <c r="T36" s="27"/>
    </row>
    <row r="37" spans="5:20" s="26" customFormat="1" ht="21.9" customHeight="1" x14ac:dyDescent="0.2">
      <c r="E37" s="27"/>
      <c r="F37" s="27"/>
      <c r="G37" s="27"/>
      <c r="H37" s="27"/>
      <c r="I37" s="27"/>
      <c r="J37" s="27"/>
      <c r="K37" s="27"/>
      <c r="L37" s="27"/>
      <c r="M37" s="27"/>
      <c r="N37" s="27"/>
      <c r="O37" s="27"/>
      <c r="P37" s="27"/>
      <c r="Q37" s="27"/>
      <c r="R37" s="27"/>
      <c r="S37" s="27"/>
      <c r="T37" s="27"/>
    </row>
    <row r="38" spans="5:20" s="26" customFormat="1" ht="21.9" customHeight="1" x14ac:dyDescent="0.2">
      <c r="E38" s="27"/>
      <c r="F38" s="27"/>
      <c r="G38" s="27"/>
      <c r="H38" s="27"/>
      <c r="I38" s="27"/>
      <c r="J38" s="27"/>
      <c r="K38" s="27"/>
      <c r="L38" s="27"/>
      <c r="M38" s="27"/>
      <c r="N38" s="27"/>
      <c r="O38" s="27"/>
      <c r="P38" s="27"/>
      <c r="Q38" s="27"/>
      <c r="R38" s="27"/>
      <c r="S38" s="27"/>
      <c r="T38" s="27"/>
    </row>
    <row r="39" spans="5:20" s="26" customFormat="1" ht="21.9" customHeight="1" x14ac:dyDescent="0.2">
      <c r="E39" s="27"/>
      <c r="F39" s="27"/>
      <c r="G39" s="27"/>
      <c r="H39" s="27"/>
      <c r="I39" s="27"/>
      <c r="J39" s="27"/>
      <c r="K39" s="27"/>
      <c r="L39" s="27"/>
      <c r="M39" s="27"/>
      <c r="N39" s="27"/>
      <c r="O39" s="27"/>
      <c r="P39" s="27"/>
      <c r="Q39" s="27"/>
      <c r="R39" s="27"/>
      <c r="S39" s="27"/>
      <c r="T39" s="27"/>
    </row>
    <row r="40" spans="5:20" s="26" customFormat="1" ht="21.9" customHeight="1" x14ac:dyDescent="0.2">
      <c r="E40" s="27"/>
      <c r="F40" s="27"/>
      <c r="G40" s="27"/>
      <c r="H40" s="27"/>
      <c r="I40" s="27"/>
      <c r="J40" s="27"/>
      <c r="K40" s="27"/>
      <c r="L40" s="27"/>
      <c r="M40" s="27"/>
      <c r="N40" s="27"/>
      <c r="O40" s="27"/>
      <c r="P40" s="27"/>
      <c r="Q40" s="27"/>
      <c r="R40" s="27"/>
      <c r="S40" s="27"/>
      <c r="T40" s="27"/>
    </row>
    <row r="41" spans="5:20" s="26" customFormat="1" ht="21.9" customHeight="1" x14ac:dyDescent="0.2">
      <c r="E41" s="27"/>
      <c r="F41" s="27"/>
      <c r="G41" s="27"/>
      <c r="H41" s="27"/>
      <c r="I41" s="27"/>
      <c r="J41" s="27"/>
      <c r="K41" s="27"/>
      <c r="L41" s="27"/>
      <c r="M41" s="27"/>
      <c r="N41" s="27"/>
      <c r="O41" s="27"/>
      <c r="P41" s="27"/>
      <c r="Q41" s="27"/>
      <c r="R41" s="27"/>
      <c r="S41" s="27"/>
      <c r="T41" s="27"/>
    </row>
    <row r="42" spans="5:20" s="26" customFormat="1" ht="21.9" customHeight="1" x14ac:dyDescent="0.2">
      <c r="E42" s="27"/>
      <c r="F42" s="27"/>
      <c r="G42" s="27"/>
      <c r="H42" s="27"/>
      <c r="I42" s="27"/>
      <c r="J42" s="27"/>
      <c r="K42" s="27"/>
      <c r="L42" s="27"/>
      <c r="M42" s="27"/>
      <c r="N42" s="27"/>
      <c r="O42" s="27"/>
      <c r="P42" s="27"/>
      <c r="Q42" s="27"/>
      <c r="R42" s="27"/>
      <c r="S42" s="27"/>
      <c r="T42" s="27"/>
    </row>
    <row r="43" spans="5:20" s="26" customFormat="1" ht="21.9" customHeight="1" x14ac:dyDescent="0.2">
      <c r="E43" s="27"/>
      <c r="F43" s="27"/>
      <c r="G43" s="27"/>
      <c r="H43" s="27"/>
      <c r="I43" s="27"/>
      <c r="J43" s="27"/>
      <c r="K43" s="27"/>
      <c r="L43" s="27"/>
      <c r="M43" s="27"/>
      <c r="N43" s="27"/>
      <c r="O43" s="27"/>
      <c r="P43" s="27"/>
      <c r="Q43" s="27"/>
      <c r="R43" s="27"/>
      <c r="S43" s="27"/>
      <c r="T43" s="27"/>
    </row>
    <row r="44" spans="5:20" ht="21.9" customHeight="1" x14ac:dyDescent="0.2"/>
    <row r="45" spans="5:20" ht="21.9" customHeight="1" x14ac:dyDescent="0.2"/>
    <row r="46" spans="5:20" ht="21.9" customHeight="1" x14ac:dyDescent="0.2"/>
    <row r="47" spans="5:20" ht="21.9" customHeight="1" x14ac:dyDescent="0.2"/>
    <row r="48" spans="5:20"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row r="64" ht="21.9" customHeight="1" x14ac:dyDescent="0.2"/>
    <row r="65" ht="21.9" customHeight="1" x14ac:dyDescent="0.2"/>
    <row r="66" ht="21.9" customHeight="1" x14ac:dyDescent="0.2"/>
    <row r="67" ht="21.9" customHeight="1" x14ac:dyDescent="0.2"/>
    <row r="68" ht="21.9" customHeight="1" x14ac:dyDescent="0.2"/>
    <row r="69" ht="21.9" customHeight="1" x14ac:dyDescent="0.2"/>
    <row r="70" ht="21.9" customHeight="1" x14ac:dyDescent="0.2"/>
    <row r="71" ht="21.9" customHeight="1" x14ac:dyDescent="0.2"/>
    <row r="72" ht="21.9" customHeight="1" x14ac:dyDescent="0.2"/>
    <row r="73" ht="21.9" customHeight="1" x14ac:dyDescent="0.2"/>
    <row r="74" ht="21.9" customHeight="1" x14ac:dyDescent="0.2"/>
    <row r="75" ht="21.9" customHeight="1" x14ac:dyDescent="0.2"/>
    <row r="76" ht="21.9" customHeight="1" x14ac:dyDescent="0.2"/>
    <row r="77" ht="21.9" customHeight="1" x14ac:dyDescent="0.2"/>
    <row r="78" ht="21.9" customHeight="1" x14ac:dyDescent="0.2"/>
    <row r="79" ht="21.9" customHeight="1" x14ac:dyDescent="0.2"/>
    <row r="80"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row r="90" ht="21.9" customHeight="1" x14ac:dyDescent="0.2"/>
    <row r="91" ht="21.9" customHeight="1" x14ac:dyDescent="0.2"/>
    <row r="92" ht="21.9" customHeight="1" x14ac:dyDescent="0.2"/>
    <row r="93" ht="21.9" customHeight="1" x14ac:dyDescent="0.2"/>
    <row r="94" ht="21.9" customHeight="1" x14ac:dyDescent="0.2"/>
    <row r="95" ht="21.9" customHeight="1" x14ac:dyDescent="0.2"/>
    <row r="96" ht="21.9" customHeight="1" x14ac:dyDescent="0.2"/>
    <row r="97" ht="21.9" customHeight="1" x14ac:dyDescent="0.2"/>
    <row r="98" ht="21.9" customHeight="1" x14ac:dyDescent="0.2"/>
    <row r="99" ht="21.9" customHeight="1" x14ac:dyDescent="0.2"/>
    <row r="100" ht="21.9" customHeight="1" x14ac:dyDescent="0.2"/>
    <row r="101" ht="21.9" customHeight="1" x14ac:dyDescent="0.2"/>
    <row r="102" ht="21.9" customHeight="1" x14ac:dyDescent="0.2"/>
    <row r="103" ht="21.9" customHeight="1" x14ac:dyDescent="0.2"/>
    <row r="104" ht="21.9" customHeight="1" x14ac:dyDescent="0.2"/>
    <row r="105" ht="21.9" customHeight="1" x14ac:dyDescent="0.2"/>
    <row r="106" ht="21.9" customHeight="1" x14ac:dyDescent="0.2"/>
    <row r="107" ht="21.9" customHeight="1" x14ac:dyDescent="0.2"/>
    <row r="108" ht="21.9" customHeight="1" x14ac:dyDescent="0.2"/>
    <row r="109" ht="21.9" customHeight="1" x14ac:dyDescent="0.2"/>
    <row r="110" ht="21.9" customHeight="1" x14ac:dyDescent="0.2"/>
    <row r="111" ht="21.9" customHeight="1" x14ac:dyDescent="0.2"/>
    <row r="112"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row r="121" ht="21.9" customHeight="1" x14ac:dyDescent="0.2"/>
    <row r="122" ht="21.9" customHeight="1" x14ac:dyDescent="0.2"/>
    <row r="123" ht="21.9" customHeight="1" x14ac:dyDescent="0.2"/>
    <row r="124" ht="21.9" customHeight="1" x14ac:dyDescent="0.2"/>
    <row r="125" ht="21.9" customHeight="1" x14ac:dyDescent="0.2"/>
    <row r="126" ht="21.9" customHeight="1" x14ac:dyDescent="0.2"/>
    <row r="127" ht="21.9" customHeight="1" x14ac:dyDescent="0.2"/>
    <row r="128" ht="21.9"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row r="148" ht="21.9" customHeight="1" x14ac:dyDescent="0.2"/>
    <row r="149" ht="21.9" customHeight="1" x14ac:dyDescent="0.2"/>
    <row r="150" ht="21.9" customHeight="1" x14ac:dyDescent="0.2"/>
    <row r="151" ht="21.9" customHeight="1" x14ac:dyDescent="0.2"/>
    <row r="152" ht="21.9" customHeight="1" x14ac:dyDescent="0.2"/>
    <row r="153" ht="21.9" customHeight="1" x14ac:dyDescent="0.2"/>
    <row r="154" ht="21.9" customHeight="1" x14ac:dyDescent="0.2"/>
    <row r="155" ht="21.9" customHeight="1" x14ac:dyDescent="0.2"/>
    <row r="156" ht="21.9" customHeight="1" x14ac:dyDescent="0.2"/>
    <row r="157" ht="21.9" customHeight="1" x14ac:dyDescent="0.2"/>
    <row r="158" ht="21.9" customHeight="1" x14ac:dyDescent="0.2"/>
    <row r="159" ht="21.9" customHeight="1" x14ac:dyDescent="0.2"/>
    <row r="160"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row r="172" ht="21.9" customHeight="1" x14ac:dyDescent="0.2"/>
    <row r="173" ht="21.9" customHeight="1" x14ac:dyDescent="0.2"/>
    <row r="174" ht="21.9" customHeight="1" x14ac:dyDescent="0.2"/>
    <row r="175" ht="21.9" customHeight="1" x14ac:dyDescent="0.2"/>
    <row r="176" ht="21.9" customHeight="1" x14ac:dyDescent="0.2"/>
    <row r="177" ht="21.9" customHeight="1" x14ac:dyDescent="0.2"/>
    <row r="178" ht="21.9" customHeight="1" x14ac:dyDescent="0.2"/>
    <row r="179" ht="21.9" customHeight="1" x14ac:dyDescent="0.2"/>
    <row r="180" ht="21.9" customHeight="1" x14ac:dyDescent="0.2"/>
    <row r="181" ht="21.9" customHeight="1" x14ac:dyDescent="0.2"/>
    <row r="182" ht="21.9" customHeight="1" x14ac:dyDescent="0.2"/>
    <row r="183" ht="21.9" customHeight="1" x14ac:dyDescent="0.2"/>
    <row r="184" ht="21.9" customHeight="1" x14ac:dyDescent="0.2"/>
    <row r="185" ht="21.9" customHeight="1" x14ac:dyDescent="0.2"/>
    <row r="186" ht="21.9" customHeight="1" x14ac:dyDescent="0.2"/>
    <row r="187" ht="21.9" customHeight="1" x14ac:dyDescent="0.2"/>
    <row r="188" ht="21.9" customHeight="1" x14ac:dyDescent="0.2"/>
    <row r="189" ht="21.9" customHeight="1" x14ac:dyDescent="0.2"/>
    <row r="190" ht="21.9" customHeight="1" x14ac:dyDescent="0.2"/>
    <row r="191" ht="21.9" customHeight="1" x14ac:dyDescent="0.2"/>
    <row r="192" ht="21.9" customHeight="1" x14ac:dyDescent="0.2"/>
    <row r="193" ht="21.9" customHeight="1" x14ac:dyDescent="0.2"/>
    <row r="194" ht="21.9" customHeight="1" x14ac:dyDescent="0.2"/>
    <row r="195" ht="21.9" customHeight="1" x14ac:dyDescent="0.2"/>
    <row r="196" ht="21.9" customHeight="1" x14ac:dyDescent="0.2"/>
    <row r="197" ht="21.9" customHeight="1" x14ac:dyDescent="0.2"/>
    <row r="198" ht="21.9" customHeight="1" x14ac:dyDescent="0.2"/>
    <row r="199" ht="21.9" customHeight="1" x14ac:dyDescent="0.2"/>
    <row r="200" ht="21.9" customHeight="1" x14ac:dyDescent="0.2"/>
    <row r="201" ht="21.9" customHeight="1" x14ac:dyDescent="0.2"/>
    <row r="202" ht="21.9" customHeight="1" x14ac:dyDescent="0.2"/>
    <row r="203" ht="21.9" customHeight="1" x14ac:dyDescent="0.2"/>
    <row r="204" ht="21.9" customHeight="1" x14ac:dyDescent="0.2"/>
    <row r="205" ht="21.9" customHeight="1" x14ac:dyDescent="0.2"/>
  </sheetData>
  <sheetProtection algorithmName="SHA-512" hashValue="0JXrGn7zvjxsrk6zKKM5jbMIt1z9zD3OSmssBlkfu8G/oXnuCoHoZr0X2QOOU3RGxvYyBUrsUEXf+bFmQ7Pd+A==" saltValue="rrAlHZKcLKz4xGPyV2EcfQ==" spinCount="100000" sheet="1" objects="1" scenarios="1"/>
  <mergeCells count="8">
    <mergeCell ref="C10:D10"/>
    <mergeCell ref="A23:A24"/>
    <mergeCell ref="C12:D12"/>
    <mergeCell ref="C11:D11"/>
    <mergeCell ref="A21:A22"/>
    <mergeCell ref="A19:A20"/>
    <mergeCell ref="A17:A18"/>
    <mergeCell ref="A15:A16"/>
  </mergeCells>
  <phoneticPr fontId="4"/>
  <pageMargins left="0.9055118110236221" right="0.27559055118110237" top="0.98425196850393704" bottom="0.98425196850393704" header="0.51181102362204722" footer="0.51181102362204722"/>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4B03-9628-49B8-962B-0CF296392B7D}">
  <sheetPr>
    <tabColor rgb="FFFFCCFF"/>
    <pageSetUpPr fitToPage="1"/>
  </sheetPr>
  <dimension ref="A1:S195"/>
  <sheetViews>
    <sheetView view="pageBreakPreview" zoomScale="85" zoomScaleNormal="85" zoomScaleSheetLayoutView="85" workbookViewId="0">
      <selection activeCell="B35" sqref="B35"/>
    </sheetView>
  </sheetViews>
  <sheetFormatPr defaultColWidth="10.59765625" defaultRowHeight="14.4" x14ac:dyDescent="0.2"/>
  <cols>
    <col min="1" max="1" width="27.59765625" style="26" customWidth="1"/>
    <col min="2" max="2" width="74.19921875" style="26" customWidth="1"/>
    <col min="3" max="3" width="20.59765625" style="26" customWidth="1"/>
    <col min="4" max="4" width="4.09765625" style="27" customWidth="1"/>
    <col min="5" max="6" width="10.59765625" style="27"/>
    <col min="7" max="7" width="27.59765625" style="27" customWidth="1"/>
    <col min="8" max="8" width="44.59765625" style="27" customWidth="1"/>
    <col min="9" max="9" width="20.59765625" style="27" customWidth="1"/>
    <col min="10" max="11" width="10.59765625" style="27"/>
    <col min="12" max="12" width="27.59765625" style="27" customWidth="1"/>
    <col min="13" max="13" width="44.59765625" style="27" customWidth="1"/>
    <col min="14" max="14" width="20.59765625" style="27" customWidth="1"/>
    <col min="15" max="16" width="10.59765625" style="27"/>
    <col min="17" max="17" width="27.59765625" style="27" customWidth="1"/>
    <col min="18" max="18" width="44.59765625" style="27" customWidth="1"/>
    <col min="19" max="19" width="20.59765625" style="27" customWidth="1"/>
    <col min="20" max="256" width="10.59765625" style="27"/>
    <col min="257" max="257" width="27.59765625" style="27" customWidth="1"/>
    <col min="258" max="258" width="52.3984375" style="27" bestFit="1" customWidth="1"/>
    <col min="259" max="260" width="20.59765625" style="27" customWidth="1"/>
    <col min="261" max="262" width="10.59765625" style="27"/>
    <col min="263" max="263" width="27.59765625" style="27" customWidth="1"/>
    <col min="264" max="264" width="44.59765625" style="27" customWidth="1"/>
    <col min="265" max="265" width="20.59765625" style="27" customWidth="1"/>
    <col min="266" max="267" width="10.59765625" style="27"/>
    <col min="268" max="268" width="27.59765625" style="27" customWidth="1"/>
    <col min="269" max="269" width="44.59765625" style="27" customWidth="1"/>
    <col min="270" max="270" width="20.59765625" style="27" customWidth="1"/>
    <col min="271" max="272" width="10.59765625" style="27"/>
    <col min="273" max="273" width="27.59765625" style="27" customWidth="1"/>
    <col min="274" max="274" width="44.59765625" style="27" customWidth="1"/>
    <col min="275" max="275" width="20.59765625" style="27" customWidth="1"/>
    <col min="276" max="512" width="10.59765625" style="27"/>
    <col min="513" max="513" width="27.59765625" style="27" customWidth="1"/>
    <col min="514" max="514" width="52.3984375" style="27" bestFit="1" customWidth="1"/>
    <col min="515" max="516" width="20.59765625" style="27" customWidth="1"/>
    <col min="517" max="518" width="10.59765625" style="27"/>
    <col min="519" max="519" width="27.59765625" style="27" customWidth="1"/>
    <col min="520" max="520" width="44.59765625" style="27" customWidth="1"/>
    <col min="521" max="521" width="20.59765625" style="27" customWidth="1"/>
    <col min="522" max="523" width="10.59765625" style="27"/>
    <col min="524" max="524" width="27.59765625" style="27" customWidth="1"/>
    <col min="525" max="525" width="44.59765625" style="27" customWidth="1"/>
    <col min="526" max="526" width="20.59765625" style="27" customWidth="1"/>
    <col min="527" max="528" width="10.59765625" style="27"/>
    <col min="529" max="529" width="27.59765625" style="27" customWidth="1"/>
    <col min="530" max="530" width="44.59765625" style="27" customWidth="1"/>
    <col min="531" max="531" width="20.59765625" style="27" customWidth="1"/>
    <col min="532" max="768" width="10.59765625" style="27"/>
    <col min="769" max="769" width="27.59765625" style="27" customWidth="1"/>
    <col min="770" max="770" width="52.3984375" style="27" bestFit="1" customWidth="1"/>
    <col min="771" max="772" width="20.59765625" style="27" customWidth="1"/>
    <col min="773" max="774" width="10.59765625" style="27"/>
    <col min="775" max="775" width="27.59765625" style="27" customWidth="1"/>
    <col min="776" max="776" width="44.59765625" style="27" customWidth="1"/>
    <col min="777" max="777" width="20.59765625" style="27" customWidth="1"/>
    <col min="778" max="779" width="10.59765625" style="27"/>
    <col min="780" max="780" width="27.59765625" style="27" customWidth="1"/>
    <col min="781" max="781" width="44.59765625" style="27" customWidth="1"/>
    <col min="782" max="782" width="20.59765625" style="27" customWidth="1"/>
    <col min="783" max="784" width="10.59765625" style="27"/>
    <col min="785" max="785" width="27.59765625" style="27" customWidth="1"/>
    <col min="786" max="786" width="44.59765625" style="27" customWidth="1"/>
    <col min="787" max="787" width="20.59765625" style="27" customWidth="1"/>
    <col min="788" max="1024" width="10.59765625" style="27"/>
    <col min="1025" max="1025" width="27.59765625" style="27" customWidth="1"/>
    <col min="1026" max="1026" width="52.3984375" style="27" bestFit="1" customWidth="1"/>
    <col min="1027" max="1028" width="20.59765625" style="27" customWidth="1"/>
    <col min="1029" max="1030" width="10.59765625" style="27"/>
    <col min="1031" max="1031" width="27.59765625" style="27" customWidth="1"/>
    <col min="1032" max="1032" width="44.59765625" style="27" customWidth="1"/>
    <col min="1033" max="1033" width="20.59765625" style="27" customWidth="1"/>
    <col min="1034" max="1035" width="10.59765625" style="27"/>
    <col min="1036" max="1036" width="27.59765625" style="27" customWidth="1"/>
    <col min="1037" max="1037" width="44.59765625" style="27" customWidth="1"/>
    <col min="1038" max="1038" width="20.59765625" style="27" customWidth="1"/>
    <col min="1039" max="1040" width="10.59765625" style="27"/>
    <col min="1041" max="1041" width="27.59765625" style="27" customWidth="1"/>
    <col min="1042" max="1042" width="44.59765625" style="27" customWidth="1"/>
    <col min="1043" max="1043" width="20.59765625" style="27" customWidth="1"/>
    <col min="1044" max="1280" width="10.59765625" style="27"/>
    <col min="1281" max="1281" width="27.59765625" style="27" customWidth="1"/>
    <col min="1282" max="1282" width="52.3984375" style="27" bestFit="1" customWidth="1"/>
    <col min="1283" max="1284" width="20.59765625" style="27" customWidth="1"/>
    <col min="1285" max="1286" width="10.59765625" style="27"/>
    <col min="1287" max="1287" width="27.59765625" style="27" customWidth="1"/>
    <col min="1288" max="1288" width="44.59765625" style="27" customWidth="1"/>
    <col min="1289" max="1289" width="20.59765625" style="27" customWidth="1"/>
    <col min="1290" max="1291" width="10.59765625" style="27"/>
    <col min="1292" max="1292" width="27.59765625" style="27" customWidth="1"/>
    <col min="1293" max="1293" width="44.59765625" style="27" customWidth="1"/>
    <col min="1294" max="1294" width="20.59765625" style="27" customWidth="1"/>
    <col min="1295" max="1296" width="10.59765625" style="27"/>
    <col min="1297" max="1297" width="27.59765625" style="27" customWidth="1"/>
    <col min="1298" max="1298" width="44.59765625" style="27" customWidth="1"/>
    <col min="1299" max="1299" width="20.59765625" style="27" customWidth="1"/>
    <col min="1300" max="1536" width="10.59765625" style="27"/>
    <col min="1537" max="1537" width="27.59765625" style="27" customWidth="1"/>
    <col min="1538" max="1538" width="52.3984375" style="27" bestFit="1" customWidth="1"/>
    <col min="1539" max="1540" width="20.59765625" style="27" customWidth="1"/>
    <col min="1541" max="1542" width="10.59765625" style="27"/>
    <col min="1543" max="1543" width="27.59765625" style="27" customWidth="1"/>
    <col min="1544" max="1544" width="44.59765625" style="27" customWidth="1"/>
    <col min="1545" max="1545" width="20.59765625" style="27" customWidth="1"/>
    <col min="1546" max="1547" width="10.59765625" style="27"/>
    <col min="1548" max="1548" width="27.59765625" style="27" customWidth="1"/>
    <col min="1549" max="1549" width="44.59765625" style="27" customWidth="1"/>
    <col min="1550" max="1550" width="20.59765625" style="27" customWidth="1"/>
    <col min="1551" max="1552" width="10.59765625" style="27"/>
    <col min="1553" max="1553" width="27.59765625" style="27" customWidth="1"/>
    <col min="1554" max="1554" width="44.59765625" style="27" customWidth="1"/>
    <col min="1555" max="1555" width="20.59765625" style="27" customWidth="1"/>
    <col min="1556" max="1792" width="10.59765625" style="27"/>
    <col min="1793" max="1793" width="27.59765625" style="27" customWidth="1"/>
    <col min="1794" max="1794" width="52.3984375" style="27" bestFit="1" customWidth="1"/>
    <col min="1795" max="1796" width="20.59765625" style="27" customWidth="1"/>
    <col min="1797" max="1798" width="10.59765625" style="27"/>
    <col min="1799" max="1799" width="27.59765625" style="27" customWidth="1"/>
    <col min="1800" max="1800" width="44.59765625" style="27" customWidth="1"/>
    <col min="1801" max="1801" width="20.59765625" style="27" customWidth="1"/>
    <col min="1802" max="1803" width="10.59765625" style="27"/>
    <col min="1804" max="1804" width="27.59765625" style="27" customWidth="1"/>
    <col min="1805" max="1805" width="44.59765625" style="27" customWidth="1"/>
    <col min="1806" max="1806" width="20.59765625" style="27" customWidth="1"/>
    <col min="1807" max="1808" width="10.59765625" style="27"/>
    <col min="1809" max="1809" width="27.59765625" style="27" customWidth="1"/>
    <col min="1810" max="1810" width="44.59765625" style="27" customWidth="1"/>
    <col min="1811" max="1811" width="20.59765625" style="27" customWidth="1"/>
    <col min="1812" max="2048" width="10.59765625" style="27"/>
    <col min="2049" max="2049" width="27.59765625" style="27" customWidth="1"/>
    <col min="2050" max="2050" width="52.3984375" style="27" bestFit="1" customWidth="1"/>
    <col min="2051" max="2052" width="20.59765625" style="27" customWidth="1"/>
    <col min="2053" max="2054" width="10.59765625" style="27"/>
    <col min="2055" max="2055" width="27.59765625" style="27" customWidth="1"/>
    <col min="2056" max="2056" width="44.59765625" style="27" customWidth="1"/>
    <col min="2057" max="2057" width="20.59765625" style="27" customWidth="1"/>
    <col min="2058" max="2059" width="10.59765625" style="27"/>
    <col min="2060" max="2060" width="27.59765625" style="27" customWidth="1"/>
    <col min="2061" max="2061" width="44.59765625" style="27" customWidth="1"/>
    <col min="2062" max="2062" width="20.59765625" style="27" customWidth="1"/>
    <col min="2063" max="2064" width="10.59765625" style="27"/>
    <col min="2065" max="2065" width="27.59765625" style="27" customWidth="1"/>
    <col min="2066" max="2066" width="44.59765625" style="27" customWidth="1"/>
    <col min="2067" max="2067" width="20.59765625" style="27" customWidth="1"/>
    <col min="2068" max="2304" width="10.59765625" style="27"/>
    <col min="2305" max="2305" width="27.59765625" style="27" customWidth="1"/>
    <col min="2306" max="2306" width="52.3984375" style="27" bestFit="1" customWidth="1"/>
    <col min="2307" max="2308" width="20.59765625" style="27" customWidth="1"/>
    <col min="2309" max="2310" width="10.59765625" style="27"/>
    <col min="2311" max="2311" width="27.59765625" style="27" customWidth="1"/>
    <col min="2312" max="2312" width="44.59765625" style="27" customWidth="1"/>
    <col min="2313" max="2313" width="20.59765625" style="27" customWidth="1"/>
    <col min="2314" max="2315" width="10.59765625" style="27"/>
    <col min="2316" max="2316" width="27.59765625" style="27" customWidth="1"/>
    <col min="2317" max="2317" width="44.59765625" style="27" customWidth="1"/>
    <col min="2318" max="2318" width="20.59765625" style="27" customWidth="1"/>
    <col min="2319" max="2320" width="10.59765625" style="27"/>
    <col min="2321" max="2321" width="27.59765625" style="27" customWidth="1"/>
    <col min="2322" max="2322" width="44.59765625" style="27" customWidth="1"/>
    <col min="2323" max="2323" width="20.59765625" style="27" customWidth="1"/>
    <col min="2324" max="2560" width="10.59765625" style="27"/>
    <col min="2561" max="2561" width="27.59765625" style="27" customWidth="1"/>
    <col min="2562" max="2562" width="52.3984375" style="27" bestFit="1" customWidth="1"/>
    <col min="2563" max="2564" width="20.59765625" style="27" customWidth="1"/>
    <col min="2565" max="2566" width="10.59765625" style="27"/>
    <col min="2567" max="2567" width="27.59765625" style="27" customWidth="1"/>
    <col min="2568" max="2568" width="44.59765625" style="27" customWidth="1"/>
    <col min="2569" max="2569" width="20.59765625" style="27" customWidth="1"/>
    <col min="2570" max="2571" width="10.59765625" style="27"/>
    <col min="2572" max="2572" width="27.59765625" style="27" customWidth="1"/>
    <col min="2573" max="2573" width="44.59765625" style="27" customWidth="1"/>
    <col min="2574" max="2574" width="20.59765625" style="27" customWidth="1"/>
    <col min="2575" max="2576" width="10.59765625" style="27"/>
    <col min="2577" max="2577" width="27.59765625" style="27" customWidth="1"/>
    <col min="2578" max="2578" width="44.59765625" style="27" customWidth="1"/>
    <col min="2579" max="2579" width="20.59765625" style="27" customWidth="1"/>
    <col min="2580" max="2816" width="10.59765625" style="27"/>
    <col min="2817" max="2817" width="27.59765625" style="27" customWidth="1"/>
    <col min="2818" max="2818" width="52.3984375" style="27" bestFit="1" customWidth="1"/>
    <col min="2819" max="2820" width="20.59765625" style="27" customWidth="1"/>
    <col min="2821" max="2822" width="10.59765625" style="27"/>
    <col min="2823" max="2823" width="27.59765625" style="27" customWidth="1"/>
    <col min="2824" max="2824" width="44.59765625" style="27" customWidth="1"/>
    <col min="2825" max="2825" width="20.59765625" style="27" customWidth="1"/>
    <col min="2826" max="2827" width="10.59765625" style="27"/>
    <col min="2828" max="2828" width="27.59765625" style="27" customWidth="1"/>
    <col min="2829" max="2829" width="44.59765625" style="27" customWidth="1"/>
    <col min="2830" max="2830" width="20.59765625" style="27" customWidth="1"/>
    <col min="2831" max="2832" width="10.59765625" style="27"/>
    <col min="2833" max="2833" width="27.59765625" style="27" customWidth="1"/>
    <col min="2834" max="2834" width="44.59765625" style="27" customWidth="1"/>
    <col min="2835" max="2835" width="20.59765625" style="27" customWidth="1"/>
    <col min="2836" max="3072" width="10.59765625" style="27"/>
    <col min="3073" max="3073" width="27.59765625" style="27" customWidth="1"/>
    <col min="3074" max="3074" width="52.3984375" style="27" bestFit="1" customWidth="1"/>
    <col min="3075" max="3076" width="20.59765625" style="27" customWidth="1"/>
    <col min="3077" max="3078" width="10.59765625" style="27"/>
    <col min="3079" max="3079" width="27.59765625" style="27" customWidth="1"/>
    <col min="3080" max="3080" width="44.59765625" style="27" customWidth="1"/>
    <col min="3081" max="3081" width="20.59765625" style="27" customWidth="1"/>
    <col min="3082" max="3083" width="10.59765625" style="27"/>
    <col min="3084" max="3084" width="27.59765625" style="27" customWidth="1"/>
    <col min="3085" max="3085" width="44.59765625" style="27" customWidth="1"/>
    <col min="3086" max="3086" width="20.59765625" style="27" customWidth="1"/>
    <col min="3087" max="3088" width="10.59765625" style="27"/>
    <col min="3089" max="3089" width="27.59765625" style="27" customWidth="1"/>
    <col min="3090" max="3090" width="44.59765625" style="27" customWidth="1"/>
    <col min="3091" max="3091" width="20.59765625" style="27" customWidth="1"/>
    <col min="3092" max="3328" width="10.59765625" style="27"/>
    <col min="3329" max="3329" width="27.59765625" style="27" customWidth="1"/>
    <col min="3330" max="3330" width="52.3984375" style="27" bestFit="1" customWidth="1"/>
    <col min="3331" max="3332" width="20.59765625" style="27" customWidth="1"/>
    <col min="3333" max="3334" width="10.59765625" style="27"/>
    <col min="3335" max="3335" width="27.59765625" style="27" customWidth="1"/>
    <col min="3336" max="3336" width="44.59765625" style="27" customWidth="1"/>
    <col min="3337" max="3337" width="20.59765625" style="27" customWidth="1"/>
    <col min="3338" max="3339" width="10.59765625" style="27"/>
    <col min="3340" max="3340" width="27.59765625" style="27" customWidth="1"/>
    <col min="3341" max="3341" width="44.59765625" style="27" customWidth="1"/>
    <col min="3342" max="3342" width="20.59765625" style="27" customWidth="1"/>
    <col min="3343" max="3344" width="10.59765625" style="27"/>
    <col min="3345" max="3345" width="27.59765625" style="27" customWidth="1"/>
    <col min="3346" max="3346" width="44.59765625" style="27" customWidth="1"/>
    <col min="3347" max="3347" width="20.59765625" style="27" customWidth="1"/>
    <col min="3348" max="3584" width="10.59765625" style="27"/>
    <col min="3585" max="3585" width="27.59765625" style="27" customWidth="1"/>
    <col min="3586" max="3586" width="52.3984375" style="27" bestFit="1" customWidth="1"/>
    <col min="3587" max="3588" width="20.59765625" style="27" customWidth="1"/>
    <col min="3589" max="3590" width="10.59765625" style="27"/>
    <col min="3591" max="3591" width="27.59765625" style="27" customWidth="1"/>
    <col min="3592" max="3592" width="44.59765625" style="27" customWidth="1"/>
    <col min="3593" max="3593" width="20.59765625" style="27" customWidth="1"/>
    <col min="3594" max="3595" width="10.59765625" style="27"/>
    <col min="3596" max="3596" width="27.59765625" style="27" customWidth="1"/>
    <col min="3597" max="3597" width="44.59765625" style="27" customWidth="1"/>
    <col min="3598" max="3598" width="20.59765625" style="27" customWidth="1"/>
    <col min="3599" max="3600" width="10.59765625" style="27"/>
    <col min="3601" max="3601" width="27.59765625" style="27" customWidth="1"/>
    <col min="3602" max="3602" width="44.59765625" style="27" customWidth="1"/>
    <col min="3603" max="3603" width="20.59765625" style="27" customWidth="1"/>
    <col min="3604" max="3840" width="10.59765625" style="27"/>
    <col min="3841" max="3841" width="27.59765625" style="27" customWidth="1"/>
    <col min="3842" max="3842" width="52.3984375" style="27" bestFit="1" customWidth="1"/>
    <col min="3843" max="3844" width="20.59765625" style="27" customWidth="1"/>
    <col min="3845" max="3846" width="10.59765625" style="27"/>
    <col min="3847" max="3847" width="27.59765625" style="27" customWidth="1"/>
    <col min="3848" max="3848" width="44.59765625" style="27" customWidth="1"/>
    <col min="3849" max="3849" width="20.59765625" style="27" customWidth="1"/>
    <col min="3850" max="3851" width="10.59765625" style="27"/>
    <col min="3852" max="3852" width="27.59765625" style="27" customWidth="1"/>
    <col min="3853" max="3853" width="44.59765625" style="27" customWidth="1"/>
    <col min="3854" max="3854" width="20.59765625" style="27" customWidth="1"/>
    <col min="3855" max="3856" width="10.59765625" style="27"/>
    <col min="3857" max="3857" width="27.59765625" style="27" customWidth="1"/>
    <col min="3858" max="3858" width="44.59765625" style="27" customWidth="1"/>
    <col min="3859" max="3859" width="20.59765625" style="27" customWidth="1"/>
    <col min="3860" max="4096" width="10.59765625" style="27"/>
    <col min="4097" max="4097" width="27.59765625" style="27" customWidth="1"/>
    <col min="4098" max="4098" width="52.3984375" style="27" bestFit="1" customWidth="1"/>
    <col min="4099" max="4100" width="20.59765625" style="27" customWidth="1"/>
    <col min="4101" max="4102" width="10.59765625" style="27"/>
    <col min="4103" max="4103" width="27.59765625" style="27" customWidth="1"/>
    <col min="4104" max="4104" width="44.59765625" style="27" customWidth="1"/>
    <col min="4105" max="4105" width="20.59765625" style="27" customWidth="1"/>
    <col min="4106" max="4107" width="10.59765625" style="27"/>
    <col min="4108" max="4108" width="27.59765625" style="27" customWidth="1"/>
    <col min="4109" max="4109" width="44.59765625" style="27" customWidth="1"/>
    <col min="4110" max="4110" width="20.59765625" style="27" customWidth="1"/>
    <col min="4111" max="4112" width="10.59765625" style="27"/>
    <col min="4113" max="4113" width="27.59765625" style="27" customWidth="1"/>
    <col min="4114" max="4114" width="44.59765625" style="27" customWidth="1"/>
    <col min="4115" max="4115" width="20.59765625" style="27" customWidth="1"/>
    <col min="4116" max="4352" width="10.59765625" style="27"/>
    <col min="4353" max="4353" width="27.59765625" style="27" customWidth="1"/>
    <col min="4354" max="4354" width="52.3984375" style="27" bestFit="1" customWidth="1"/>
    <col min="4355" max="4356" width="20.59765625" style="27" customWidth="1"/>
    <col min="4357" max="4358" width="10.59765625" style="27"/>
    <col min="4359" max="4359" width="27.59765625" style="27" customWidth="1"/>
    <col min="4360" max="4360" width="44.59765625" style="27" customWidth="1"/>
    <col min="4361" max="4361" width="20.59765625" style="27" customWidth="1"/>
    <col min="4362" max="4363" width="10.59765625" style="27"/>
    <col min="4364" max="4364" width="27.59765625" style="27" customWidth="1"/>
    <col min="4365" max="4365" width="44.59765625" style="27" customWidth="1"/>
    <col min="4366" max="4366" width="20.59765625" style="27" customWidth="1"/>
    <col min="4367" max="4368" width="10.59765625" style="27"/>
    <col min="4369" max="4369" width="27.59765625" style="27" customWidth="1"/>
    <col min="4370" max="4370" width="44.59765625" style="27" customWidth="1"/>
    <col min="4371" max="4371" width="20.59765625" style="27" customWidth="1"/>
    <col min="4372" max="4608" width="10.59765625" style="27"/>
    <col min="4609" max="4609" width="27.59765625" style="27" customWidth="1"/>
    <col min="4610" max="4610" width="52.3984375" style="27" bestFit="1" customWidth="1"/>
    <col min="4611" max="4612" width="20.59765625" style="27" customWidth="1"/>
    <col min="4613" max="4614" width="10.59765625" style="27"/>
    <col min="4615" max="4615" width="27.59765625" style="27" customWidth="1"/>
    <col min="4616" max="4616" width="44.59765625" style="27" customWidth="1"/>
    <col min="4617" max="4617" width="20.59765625" style="27" customWidth="1"/>
    <col min="4618" max="4619" width="10.59765625" style="27"/>
    <col min="4620" max="4620" width="27.59765625" style="27" customWidth="1"/>
    <col min="4621" max="4621" width="44.59765625" style="27" customWidth="1"/>
    <col min="4622" max="4622" width="20.59765625" style="27" customWidth="1"/>
    <col min="4623" max="4624" width="10.59765625" style="27"/>
    <col min="4625" max="4625" width="27.59765625" style="27" customWidth="1"/>
    <col min="4626" max="4626" width="44.59765625" style="27" customWidth="1"/>
    <col min="4627" max="4627" width="20.59765625" style="27" customWidth="1"/>
    <col min="4628" max="4864" width="10.59765625" style="27"/>
    <col min="4865" max="4865" width="27.59765625" style="27" customWidth="1"/>
    <col min="4866" max="4866" width="52.3984375" style="27" bestFit="1" customWidth="1"/>
    <col min="4867" max="4868" width="20.59765625" style="27" customWidth="1"/>
    <col min="4869" max="4870" width="10.59765625" style="27"/>
    <col min="4871" max="4871" width="27.59765625" style="27" customWidth="1"/>
    <col min="4872" max="4872" width="44.59765625" style="27" customWidth="1"/>
    <col min="4873" max="4873" width="20.59765625" style="27" customWidth="1"/>
    <col min="4874" max="4875" width="10.59765625" style="27"/>
    <col min="4876" max="4876" width="27.59765625" style="27" customWidth="1"/>
    <col min="4877" max="4877" width="44.59765625" style="27" customWidth="1"/>
    <col min="4878" max="4878" width="20.59765625" style="27" customWidth="1"/>
    <col min="4879" max="4880" width="10.59765625" style="27"/>
    <col min="4881" max="4881" width="27.59765625" style="27" customWidth="1"/>
    <col min="4882" max="4882" width="44.59765625" style="27" customWidth="1"/>
    <col min="4883" max="4883" width="20.59765625" style="27" customWidth="1"/>
    <col min="4884" max="5120" width="10.59765625" style="27"/>
    <col min="5121" max="5121" width="27.59765625" style="27" customWidth="1"/>
    <col min="5122" max="5122" width="52.3984375" style="27" bestFit="1" customWidth="1"/>
    <col min="5123" max="5124" width="20.59765625" style="27" customWidth="1"/>
    <col min="5125" max="5126" width="10.59765625" style="27"/>
    <col min="5127" max="5127" width="27.59765625" style="27" customWidth="1"/>
    <col min="5128" max="5128" width="44.59765625" style="27" customWidth="1"/>
    <col min="5129" max="5129" width="20.59765625" style="27" customWidth="1"/>
    <col min="5130" max="5131" width="10.59765625" style="27"/>
    <col min="5132" max="5132" width="27.59765625" style="27" customWidth="1"/>
    <col min="5133" max="5133" width="44.59765625" style="27" customWidth="1"/>
    <col min="5134" max="5134" width="20.59765625" style="27" customWidth="1"/>
    <col min="5135" max="5136" width="10.59765625" style="27"/>
    <col min="5137" max="5137" width="27.59765625" style="27" customWidth="1"/>
    <col min="5138" max="5138" width="44.59765625" style="27" customWidth="1"/>
    <col min="5139" max="5139" width="20.59765625" style="27" customWidth="1"/>
    <col min="5140" max="5376" width="10.59765625" style="27"/>
    <col min="5377" max="5377" width="27.59765625" style="27" customWidth="1"/>
    <col min="5378" max="5378" width="52.3984375" style="27" bestFit="1" customWidth="1"/>
    <col min="5379" max="5380" width="20.59765625" style="27" customWidth="1"/>
    <col min="5381" max="5382" width="10.59765625" style="27"/>
    <col min="5383" max="5383" width="27.59765625" style="27" customWidth="1"/>
    <col min="5384" max="5384" width="44.59765625" style="27" customWidth="1"/>
    <col min="5385" max="5385" width="20.59765625" style="27" customWidth="1"/>
    <col min="5386" max="5387" width="10.59765625" style="27"/>
    <col min="5388" max="5388" width="27.59765625" style="27" customWidth="1"/>
    <col min="5389" max="5389" width="44.59765625" style="27" customWidth="1"/>
    <col min="5390" max="5390" width="20.59765625" style="27" customWidth="1"/>
    <col min="5391" max="5392" width="10.59765625" style="27"/>
    <col min="5393" max="5393" width="27.59765625" style="27" customWidth="1"/>
    <col min="5394" max="5394" width="44.59765625" style="27" customWidth="1"/>
    <col min="5395" max="5395" width="20.59765625" style="27" customWidth="1"/>
    <col min="5396" max="5632" width="10.59765625" style="27"/>
    <col min="5633" max="5633" width="27.59765625" style="27" customWidth="1"/>
    <col min="5634" max="5634" width="52.3984375" style="27" bestFit="1" customWidth="1"/>
    <col min="5635" max="5636" width="20.59765625" style="27" customWidth="1"/>
    <col min="5637" max="5638" width="10.59765625" style="27"/>
    <col min="5639" max="5639" width="27.59765625" style="27" customWidth="1"/>
    <col min="5640" max="5640" width="44.59765625" style="27" customWidth="1"/>
    <col min="5641" max="5641" width="20.59765625" style="27" customWidth="1"/>
    <col min="5642" max="5643" width="10.59765625" style="27"/>
    <col min="5644" max="5644" width="27.59765625" style="27" customWidth="1"/>
    <col min="5645" max="5645" width="44.59765625" style="27" customWidth="1"/>
    <col min="5646" max="5646" width="20.59765625" style="27" customWidth="1"/>
    <col min="5647" max="5648" width="10.59765625" style="27"/>
    <col min="5649" max="5649" width="27.59765625" style="27" customWidth="1"/>
    <col min="5650" max="5650" width="44.59765625" style="27" customWidth="1"/>
    <col min="5651" max="5651" width="20.59765625" style="27" customWidth="1"/>
    <col min="5652" max="5888" width="10.59765625" style="27"/>
    <col min="5889" max="5889" width="27.59765625" style="27" customWidth="1"/>
    <col min="5890" max="5890" width="52.3984375" style="27" bestFit="1" customWidth="1"/>
    <col min="5891" max="5892" width="20.59765625" style="27" customWidth="1"/>
    <col min="5893" max="5894" width="10.59765625" style="27"/>
    <col min="5895" max="5895" width="27.59765625" style="27" customWidth="1"/>
    <col min="5896" max="5896" width="44.59765625" style="27" customWidth="1"/>
    <col min="5897" max="5897" width="20.59765625" style="27" customWidth="1"/>
    <col min="5898" max="5899" width="10.59765625" style="27"/>
    <col min="5900" max="5900" width="27.59765625" style="27" customWidth="1"/>
    <col min="5901" max="5901" width="44.59765625" style="27" customWidth="1"/>
    <col min="5902" max="5902" width="20.59765625" style="27" customWidth="1"/>
    <col min="5903" max="5904" width="10.59765625" style="27"/>
    <col min="5905" max="5905" width="27.59765625" style="27" customWidth="1"/>
    <col min="5906" max="5906" width="44.59765625" style="27" customWidth="1"/>
    <col min="5907" max="5907" width="20.59765625" style="27" customWidth="1"/>
    <col min="5908" max="6144" width="10.59765625" style="27"/>
    <col min="6145" max="6145" width="27.59765625" style="27" customWidth="1"/>
    <col min="6146" max="6146" width="52.3984375" style="27" bestFit="1" customWidth="1"/>
    <col min="6147" max="6148" width="20.59765625" style="27" customWidth="1"/>
    <col min="6149" max="6150" width="10.59765625" style="27"/>
    <col min="6151" max="6151" width="27.59765625" style="27" customWidth="1"/>
    <col min="6152" max="6152" width="44.59765625" style="27" customWidth="1"/>
    <col min="6153" max="6153" width="20.59765625" style="27" customWidth="1"/>
    <col min="6154" max="6155" width="10.59765625" style="27"/>
    <col min="6156" max="6156" width="27.59765625" style="27" customWidth="1"/>
    <col min="6157" max="6157" width="44.59765625" style="27" customWidth="1"/>
    <col min="6158" max="6158" width="20.59765625" style="27" customWidth="1"/>
    <col min="6159" max="6160" width="10.59765625" style="27"/>
    <col min="6161" max="6161" width="27.59765625" style="27" customWidth="1"/>
    <col min="6162" max="6162" width="44.59765625" style="27" customWidth="1"/>
    <col min="6163" max="6163" width="20.59765625" style="27" customWidth="1"/>
    <col min="6164" max="6400" width="10.59765625" style="27"/>
    <col min="6401" max="6401" width="27.59765625" style="27" customWidth="1"/>
    <col min="6402" max="6402" width="52.3984375" style="27" bestFit="1" customWidth="1"/>
    <col min="6403" max="6404" width="20.59765625" style="27" customWidth="1"/>
    <col min="6405" max="6406" width="10.59765625" style="27"/>
    <col min="6407" max="6407" width="27.59765625" style="27" customWidth="1"/>
    <col min="6408" max="6408" width="44.59765625" style="27" customWidth="1"/>
    <col min="6409" max="6409" width="20.59765625" style="27" customWidth="1"/>
    <col min="6410" max="6411" width="10.59765625" style="27"/>
    <col min="6412" max="6412" width="27.59765625" style="27" customWidth="1"/>
    <col min="6413" max="6413" width="44.59765625" style="27" customWidth="1"/>
    <col min="6414" max="6414" width="20.59765625" style="27" customWidth="1"/>
    <col min="6415" max="6416" width="10.59765625" style="27"/>
    <col min="6417" max="6417" width="27.59765625" style="27" customWidth="1"/>
    <col min="6418" max="6418" width="44.59765625" style="27" customWidth="1"/>
    <col min="6419" max="6419" width="20.59765625" style="27" customWidth="1"/>
    <col min="6420" max="6656" width="10.59765625" style="27"/>
    <col min="6657" max="6657" width="27.59765625" style="27" customWidth="1"/>
    <col min="6658" max="6658" width="52.3984375" style="27" bestFit="1" customWidth="1"/>
    <col min="6659" max="6660" width="20.59765625" style="27" customWidth="1"/>
    <col min="6661" max="6662" width="10.59765625" style="27"/>
    <col min="6663" max="6663" width="27.59765625" style="27" customWidth="1"/>
    <col min="6664" max="6664" width="44.59765625" style="27" customWidth="1"/>
    <col min="6665" max="6665" width="20.59765625" style="27" customWidth="1"/>
    <col min="6666" max="6667" width="10.59765625" style="27"/>
    <col min="6668" max="6668" width="27.59765625" style="27" customWidth="1"/>
    <col min="6669" max="6669" width="44.59765625" style="27" customWidth="1"/>
    <col min="6670" max="6670" width="20.59765625" style="27" customWidth="1"/>
    <col min="6671" max="6672" width="10.59765625" style="27"/>
    <col min="6673" max="6673" width="27.59765625" style="27" customWidth="1"/>
    <col min="6674" max="6674" width="44.59765625" style="27" customWidth="1"/>
    <col min="6675" max="6675" width="20.59765625" style="27" customWidth="1"/>
    <col min="6676" max="6912" width="10.59765625" style="27"/>
    <col min="6913" max="6913" width="27.59765625" style="27" customWidth="1"/>
    <col min="6914" max="6914" width="52.3984375" style="27" bestFit="1" customWidth="1"/>
    <col min="6915" max="6916" width="20.59765625" style="27" customWidth="1"/>
    <col min="6917" max="6918" width="10.59765625" style="27"/>
    <col min="6919" max="6919" width="27.59765625" style="27" customWidth="1"/>
    <col min="6920" max="6920" width="44.59765625" style="27" customWidth="1"/>
    <col min="6921" max="6921" width="20.59765625" style="27" customWidth="1"/>
    <col min="6922" max="6923" width="10.59765625" style="27"/>
    <col min="6924" max="6924" width="27.59765625" style="27" customWidth="1"/>
    <col min="6925" max="6925" width="44.59765625" style="27" customWidth="1"/>
    <col min="6926" max="6926" width="20.59765625" style="27" customWidth="1"/>
    <col min="6927" max="6928" width="10.59765625" style="27"/>
    <col min="6929" max="6929" width="27.59765625" style="27" customWidth="1"/>
    <col min="6930" max="6930" width="44.59765625" style="27" customWidth="1"/>
    <col min="6931" max="6931" width="20.59765625" style="27" customWidth="1"/>
    <col min="6932" max="7168" width="10.59765625" style="27"/>
    <col min="7169" max="7169" width="27.59765625" style="27" customWidth="1"/>
    <col min="7170" max="7170" width="52.3984375" style="27" bestFit="1" customWidth="1"/>
    <col min="7171" max="7172" width="20.59765625" style="27" customWidth="1"/>
    <col min="7173" max="7174" width="10.59765625" style="27"/>
    <col min="7175" max="7175" width="27.59765625" style="27" customWidth="1"/>
    <col min="7176" max="7176" width="44.59765625" style="27" customWidth="1"/>
    <col min="7177" max="7177" width="20.59765625" style="27" customWidth="1"/>
    <col min="7178" max="7179" width="10.59765625" style="27"/>
    <col min="7180" max="7180" width="27.59765625" style="27" customWidth="1"/>
    <col min="7181" max="7181" width="44.59765625" style="27" customWidth="1"/>
    <col min="7182" max="7182" width="20.59765625" style="27" customWidth="1"/>
    <col min="7183" max="7184" width="10.59765625" style="27"/>
    <col min="7185" max="7185" width="27.59765625" style="27" customWidth="1"/>
    <col min="7186" max="7186" width="44.59765625" style="27" customWidth="1"/>
    <col min="7187" max="7187" width="20.59765625" style="27" customWidth="1"/>
    <col min="7188" max="7424" width="10.59765625" style="27"/>
    <col min="7425" max="7425" width="27.59765625" style="27" customWidth="1"/>
    <col min="7426" max="7426" width="52.3984375" style="27" bestFit="1" customWidth="1"/>
    <col min="7427" max="7428" width="20.59765625" style="27" customWidth="1"/>
    <col min="7429" max="7430" width="10.59765625" style="27"/>
    <col min="7431" max="7431" width="27.59765625" style="27" customWidth="1"/>
    <col min="7432" max="7432" width="44.59765625" style="27" customWidth="1"/>
    <col min="7433" max="7433" width="20.59765625" style="27" customWidth="1"/>
    <col min="7434" max="7435" width="10.59765625" style="27"/>
    <col min="7436" max="7436" width="27.59765625" style="27" customWidth="1"/>
    <col min="7437" max="7437" width="44.59765625" style="27" customWidth="1"/>
    <col min="7438" max="7438" width="20.59765625" style="27" customWidth="1"/>
    <col min="7439" max="7440" width="10.59765625" style="27"/>
    <col min="7441" max="7441" width="27.59765625" style="27" customWidth="1"/>
    <col min="7442" max="7442" width="44.59765625" style="27" customWidth="1"/>
    <col min="7443" max="7443" width="20.59765625" style="27" customWidth="1"/>
    <col min="7444" max="7680" width="10.59765625" style="27"/>
    <col min="7681" max="7681" width="27.59765625" style="27" customWidth="1"/>
    <col min="7682" max="7682" width="52.3984375" style="27" bestFit="1" customWidth="1"/>
    <col min="7683" max="7684" width="20.59765625" style="27" customWidth="1"/>
    <col min="7685" max="7686" width="10.59765625" style="27"/>
    <col min="7687" max="7687" width="27.59765625" style="27" customWidth="1"/>
    <col min="7688" max="7688" width="44.59765625" style="27" customWidth="1"/>
    <col min="7689" max="7689" width="20.59765625" style="27" customWidth="1"/>
    <col min="7690" max="7691" width="10.59765625" style="27"/>
    <col min="7692" max="7692" width="27.59765625" style="27" customWidth="1"/>
    <col min="7693" max="7693" width="44.59765625" style="27" customWidth="1"/>
    <col min="7694" max="7694" width="20.59765625" style="27" customWidth="1"/>
    <col min="7695" max="7696" width="10.59765625" style="27"/>
    <col min="7697" max="7697" width="27.59765625" style="27" customWidth="1"/>
    <col min="7698" max="7698" width="44.59765625" style="27" customWidth="1"/>
    <col min="7699" max="7699" width="20.59765625" style="27" customWidth="1"/>
    <col min="7700" max="7936" width="10.59765625" style="27"/>
    <col min="7937" max="7937" width="27.59765625" style="27" customWidth="1"/>
    <col min="7938" max="7938" width="52.3984375" style="27" bestFit="1" customWidth="1"/>
    <col min="7939" max="7940" width="20.59765625" style="27" customWidth="1"/>
    <col min="7941" max="7942" width="10.59765625" style="27"/>
    <col min="7943" max="7943" width="27.59765625" style="27" customWidth="1"/>
    <col min="7944" max="7944" width="44.59765625" style="27" customWidth="1"/>
    <col min="7945" max="7945" width="20.59765625" style="27" customWidth="1"/>
    <col min="7946" max="7947" width="10.59765625" style="27"/>
    <col min="7948" max="7948" width="27.59765625" style="27" customWidth="1"/>
    <col min="7949" max="7949" width="44.59765625" style="27" customWidth="1"/>
    <col min="7950" max="7950" width="20.59765625" style="27" customWidth="1"/>
    <col min="7951" max="7952" width="10.59765625" style="27"/>
    <col min="7953" max="7953" width="27.59765625" style="27" customWidth="1"/>
    <col min="7954" max="7954" width="44.59765625" style="27" customWidth="1"/>
    <col min="7955" max="7955" width="20.59765625" style="27" customWidth="1"/>
    <col min="7956" max="8192" width="10.59765625" style="27"/>
    <col min="8193" max="8193" width="27.59765625" style="27" customWidth="1"/>
    <col min="8194" max="8194" width="52.3984375" style="27" bestFit="1" customWidth="1"/>
    <col min="8195" max="8196" width="20.59765625" style="27" customWidth="1"/>
    <col min="8197" max="8198" width="10.59765625" style="27"/>
    <col min="8199" max="8199" width="27.59765625" style="27" customWidth="1"/>
    <col min="8200" max="8200" width="44.59765625" style="27" customWidth="1"/>
    <col min="8201" max="8201" width="20.59765625" style="27" customWidth="1"/>
    <col min="8202" max="8203" width="10.59765625" style="27"/>
    <col min="8204" max="8204" width="27.59765625" style="27" customWidth="1"/>
    <col min="8205" max="8205" width="44.59765625" style="27" customWidth="1"/>
    <col min="8206" max="8206" width="20.59765625" style="27" customWidth="1"/>
    <col min="8207" max="8208" width="10.59765625" style="27"/>
    <col min="8209" max="8209" width="27.59765625" style="27" customWidth="1"/>
    <col min="8210" max="8210" width="44.59765625" style="27" customWidth="1"/>
    <col min="8211" max="8211" width="20.59765625" style="27" customWidth="1"/>
    <col min="8212" max="8448" width="10.59765625" style="27"/>
    <col min="8449" max="8449" width="27.59765625" style="27" customWidth="1"/>
    <col min="8450" max="8450" width="52.3984375" style="27" bestFit="1" customWidth="1"/>
    <col min="8451" max="8452" width="20.59765625" style="27" customWidth="1"/>
    <col min="8453" max="8454" width="10.59765625" style="27"/>
    <col min="8455" max="8455" width="27.59765625" style="27" customWidth="1"/>
    <col min="8456" max="8456" width="44.59765625" style="27" customWidth="1"/>
    <col min="8457" max="8457" width="20.59765625" style="27" customWidth="1"/>
    <col min="8458" max="8459" width="10.59765625" style="27"/>
    <col min="8460" max="8460" width="27.59765625" style="27" customWidth="1"/>
    <col min="8461" max="8461" width="44.59765625" style="27" customWidth="1"/>
    <col min="8462" max="8462" width="20.59765625" style="27" customWidth="1"/>
    <col min="8463" max="8464" width="10.59765625" style="27"/>
    <col min="8465" max="8465" width="27.59765625" style="27" customWidth="1"/>
    <col min="8466" max="8466" width="44.59765625" style="27" customWidth="1"/>
    <col min="8467" max="8467" width="20.59765625" style="27" customWidth="1"/>
    <col min="8468" max="8704" width="10.59765625" style="27"/>
    <col min="8705" max="8705" width="27.59765625" style="27" customWidth="1"/>
    <col min="8706" max="8706" width="52.3984375" style="27" bestFit="1" customWidth="1"/>
    <col min="8707" max="8708" width="20.59765625" style="27" customWidth="1"/>
    <col min="8709" max="8710" width="10.59765625" style="27"/>
    <col min="8711" max="8711" width="27.59765625" style="27" customWidth="1"/>
    <col min="8712" max="8712" width="44.59765625" style="27" customWidth="1"/>
    <col min="8713" max="8713" width="20.59765625" style="27" customWidth="1"/>
    <col min="8714" max="8715" width="10.59765625" style="27"/>
    <col min="8716" max="8716" width="27.59765625" style="27" customWidth="1"/>
    <col min="8717" max="8717" width="44.59765625" style="27" customWidth="1"/>
    <col min="8718" max="8718" width="20.59765625" style="27" customWidth="1"/>
    <col min="8719" max="8720" width="10.59765625" style="27"/>
    <col min="8721" max="8721" width="27.59765625" style="27" customWidth="1"/>
    <col min="8722" max="8722" width="44.59765625" style="27" customWidth="1"/>
    <col min="8723" max="8723" width="20.59765625" style="27" customWidth="1"/>
    <col min="8724" max="8960" width="10.59765625" style="27"/>
    <col min="8961" max="8961" width="27.59765625" style="27" customWidth="1"/>
    <col min="8962" max="8962" width="52.3984375" style="27" bestFit="1" customWidth="1"/>
    <col min="8963" max="8964" width="20.59765625" style="27" customWidth="1"/>
    <col min="8965" max="8966" width="10.59765625" style="27"/>
    <col min="8967" max="8967" width="27.59765625" style="27" customWidth="1"/>
    <col min="8968" max="8968" width="44.59765625" style="27" customWidth="1"/>
    <col min="8969" max="8969" width="20.59765625" style="27" customWidth="1"/>
    <col min="8970" max="8971" width="10.59765625" style="27"/>
    <col min="8972" max="8972" width="27.59765625" style="27" customWidth="1"/>
    <col min="8973" max="8973" width="44.59765625" style="27" customWidth="1"/>
    <col min="8974" max="8974" width="20.59765625" style="27" customWidth="1"/>
    <col min="8975" max="8976" width="10.59765625" style="27"/>
    <col min="8977" max="8977" width="27.59765625" style="27" customWidth="1"/>
    <col min="8978" max="8978" width="44.59765625" style="27" customWidth="1"/>
    <col min="8979" max="8979" width="20.59765625" style="27" customWidth="1"/>
    <col min="8980" max="9216" width="10.59765625" style="27"/>
    <col min="9217" max="9217" width="27.59765625" style="27" customWidth="1"/>
    <col min="9218" max="9218" width="52.3984375" style="27" bestFit="1" customWidth="1"/>
    <col min="9219" max="9220" width="20.59765625" style="27" customWidth="1"/>
    <col min="9221" max="9222" width="10.59765625" style="27"/>
    <col min="9223" max="9223" width="27.59765625" style="27" customWidth="1"/>
    <col min="9224" max="9224" width="44.59765625" style="27" customWidth="1"/>
    <col min="9225" max="9225" width="20.59765625" style="27" customWidth="1"/>
    <col min="9226" max="9227" width="10.59765625" style="27"/>
    <col min="9228" max="9228" width="27.59765625" style="27" customWidth="1"/>
    <col min="9229" max="9229" width="44.59765625" style="27" customWidth="1"/>
    <col min="9230" max="9230" width="20.59765625" style="27" customWidth="1"/>
    <col min="9231" max="9232" width="10.59765625" style="27"/>
    <col min="9233" max="9233" width="27.59765625" style="27" customWidth="1"/>
    <col min="9234" max="9234" width="44.59765625" style="27" customWidth="1"/>
    <col min="9235" max="9235" width="20.59765625" style="27" customWidth="1"/>
    <col min="9236" max="9472" width="10.59765625" style="27"/>
    <col min="9473" max="9473" width="27.59765625" style="27" customWidth="1"/>
    <col min="9474" max="9474" width="52.3984375" style="27" bestFit="1" customWidth="1"/>
    <col min="9475" max="9476" width="20.59765625" style="27" customWidth="1"/>
    <col min="9477" max="9478" width="10.59765625" style="27"/>
    <col min="9479" max="9479" width="27.59765625" style="27" customWidth="1"/>
    <col min="9480" max="9480" width="44.59765625" style="27" customWidth="1"/>
    <col min="9481" max="9481" width="20.59765625" style="27" customWidth="1"/>
    <col min="9482" max="9483" width="10.59765625" style="27"/>
    <col min="9484" max="9484" width="27.59765625" style="27" customWidth="1"/>
    <col min="9485" max="9485" width="44.59765625" style="27" customWidth="1"/>
    <col min="9486" max="9486" width="20.59765625" style="27" customWidth="1"/>
    <col min="9487" max="9488" width="10.59765625" style="27"/>
    <col min="9489" max="9489" width="27.59765625" style="27" customWidth="1"/>
    <col min="9490" max="9490" width="44.59765625" style="27" customWidth="1"/>
    <col min="9491" max="9491" width="20.59765625" style="27" customWidth="1"/>
    <col min="9492" max="9728" width="10.59765625" style="27"/>
    <col min="9729" max="9729" width="27.59765625" style="27" customWidth="1"/>
    <col min="9730" max="9730" width="52.3984375" style="27" bestFit="1" customWidth="1"/>
    <col min="9731" max="9732" width="20.59765625" style="27" customWidth="1"/>
    <col min="9733" max="9734" width="10.59765625" style="27"/>
    <col min="9735" max="9735" width="27.59765625" style="27" customWidth="1"/>
    <col min="9736" max="9736" width="44.59765625" style="27" customWidth="1"/>
    <col min="9737" max="9737" width="20.59765625" style="27" customWidth="1"/>
    <col min="9738" max="9739" width="10.59765625" style="27"/>
    <col min="9740" max="9740" width="27.59765625" style="27" customWidth="1"/>
    <col min="9741" max="9741" width="44.59765625" style="27" customWidth="1"/>
    <col min="9742" max="9742" width="20.59765625" style="27" customWidth="1"/>
    <col min="9743" max="9744" width="10.59765625" style="27"/>
    <col min="9745" max="9745" width="27.59765625" style="27" customWidth="1"/>
    <col min="9746" max="9746" width="44.59765625" style="27" customWidth="1"/>
    <col min="9747" max="9747" width="20.59765625" style="27" customWidth="1"/>
    <col min="9748" max="9984" width="10.59765625" style="27"/>
    <col min="9985" max="9985" width="27.59765625" style="27" customWidth="1"/>
    <col min="9986" max="9986" width="52.3984375" style="27" bestFit="1" customWidth="1"/>
    <col min="9987" max="9988" width="20.59765625" style="27" customWidth="1"/>
    <col min="9989" max="9990" width="10.59765625" style="27"/>
    <col min="9991" max="9991" width="27.59765625" style="27" customWidth="1"/>
    <col min="9992" max="9992" width="44.59765625" style="27" customWidth="1"/>
    <col min="9993" max="9993" width="20.59765625" style="27" customWidth="1"/>
    <col min="9994" max="9995" width="10.59765625" style="27"/>
    <col min="9996" max="9996" width="27.59765625" style="27" customWidth="1"/>
    <col min="9997" max="9997" width="44.59765625" style="27" customWidth="1"/>
    <col min="9998" max="9998" width="20.59765625" style="27" customWidth="1"/>
    <col min="9999" max="10000" width="10.59765625" style="27"/>
    <col min="10001" max="10001" width="27.59765625" style="27" customWidth="1"/>
    <col min="10002" max="10002" width="44.59765625" style="27" customWidth="1"/>
    <col min="10003" max="10003" width="20.59765625" style="27" customWidth="1"/>
    <col min="10004" max="10240" width="10.59765625" style="27"/>
    <col min="10241" max="10241" width="27.59765625" style="27" customWidth="1"/>
    <col min="10242" max="10242" width="52.3984375" style="27" bestFit="1" customWidth="1"/>
    <col min="10243" max="10244" width="20.59765625" style="27" customWidth="1"/>
    <col min="10245" max="10246" width="10.59765625" style="27"/>
    <col min="10247" max="10247" width="27.59765625" style="27" customWidth="1"/>
    <col min="10248" max="10248" width="44.59765625" style="27" customWidth="1"/>
    <col min="10249" max="10249" width="20.59765625" style="27" customWidth="1"/>
    <col min="10250" max="10251" width="10.59765625" style="27"/>
    <col min="10252" max="10252" width="27.59765625" style="27" customWidth="1"/>
    <col min="10253" max="10253" width="44.59765625" style="27" customWidth="1"/>
    <col min="10254" max="10254" width="20.59765625" style="27" customWidth="1"/>
    <col min="10255" max="10256" width="10.59765625" style="27"/>
    <col min="10257" max="10257" width="27.59765625" style="27" customWidth="1"/>
    <col min="10258" max="10258" width="44.59765625" style="27" customWidth="1"/>
    <col min="10259" max="10259" width="20.59765625" style="27" customWidth="1"/>
    <col min="10260" max="10496" width="10.59765625" style="27"/>
    <col min="10497" max="10497" width="27.59765625" style="27" customWidth="1"/>
    <col min="10498" max="10498" width="52.3984375" style="27" bestFit="1" customWidth="1"/>
    <col min="10499" max="10500" width="20.59765625" style="27" customWidth="1"/>
    <col min="10501" max="10502" width="10.59765625" style="27"/>
    <col min="10503" max="10503" width="27.59765625" style="27" customWidth="1"/>
    <col min="10504" max="10504" width="44.59765625" style="27" customWidth="1"/>
    <col min="10505" max="10505" width="20.59765625" style="27" customWidth="1"/>
    <col min="10506" max="10507" width="10.59765625" style="27"/>
    <col min="10508" max="10508" width="27.59765625" style="27" customWidth="1"/>
    <col min="10509" max="10509" width="44.59765625" style="27" customWidth="1"/>
    <col min="10510" max="10510" width="20.59765625" style="27" customWidth="1"/>
    <col min="10511" max="10512" width="10.59765625" style="27"/>
    <col min="10513" max="10513" width="27.59765625" style="27" customWidth="1"/>
    <col min="10514" max="10514" width="44.59765625" style="27" customWidth="1"/>
    <col min="10515" max="10515" width="20.59765625" style="27" customWidth="1"/>
    <col min="10516" max="10752" width="10.59765625" style="27"/>
    <col min="10753" max="10753" width="27.59765625" style="27" customWidth="1"/>
    <col min="10754" max="10754" width="52.3984375" style="27" bestFit="1" customWidth="1"/>
    <col min="10755" max="10756" width="20.59765625" style="27" customWidth="1"/>
    <col min="10757" max="10758" width="10.59765625" style="27"/>
    <col min="10759" max="10759" width="27.59765625" style="27" customWidth="1"/>
    <col min="10760" max="10760" width="44.59765625" style="27" customWidth="1"/>
    <col min="10761" max="10761" width="20.59765625" style="27" customWidth="1"/>
    <col min="10762" max="10763" width="10.59765625" style="27"/>
    <col min="10764" max="10764" width="27.59765625" style="27" customWidth="1"/>
    <col min="10765" max="10765" width="44.59765625" style="27" customWidth="1"/>
    <col min="10766" max="10766" width="20.59765625" style="27" customWidth="1"/>
    <col min="10767" max="10768" width="10.59765625" style="27"/>
    <col min="10769" max="10769" width="27.59765625" style="27" customWidth="1"/>
    <col min="10770" max="10770" width="44.59765625" style="27" customWidth="1"/>
    <col min="10771" max="10771" width="20.59765625" style="27" customWidth="1"/>
    <col min="10772" max="11008" width="10.59765625" style="27"/>
    <col min="11009" max="11009" width="27.59765625" style="27" customWidth="1"/>
    <col min="11010" max="11010" width="52.3984375" style="27" bestFit="1" customWidth="1"/>
    <col min="11011" max="11012" width="20.59765625" style="27" customWidth="1"/>
    <col min="11013" max="11014" width="10.59765625" style="27"/>
    <col min="11015" max="11015" width="27.59765625" style="27" customWidth="1"/>
    <col min="11016" max="11016" width="44.59765625" style="27" customWidth="1"/>
    <col min="11017" max="11017" width="20.59765625" style="27" customWidth="1"/>
    <col min="11018" max="11019" width="10.59765625" style="27"/>
    <col min="11020" max="11020" width="27.59765625" style="27" customWidth="1"/>
    <col min="11021" max="11021" width="44.59765625" style="27" customWidth="1"/>
    <col min="11022" max="11022" width="20.59765625" style="27" customWidth="1"/>
    <col min="11023" max="11024" width="10.59765625" style="27"/>
    <col min="11025" max="11025" width="27.59765625" style="27" customWidth="1"/>
    <col min="11026" max="11026" width="44.59765625" style="27" customWidth="1"/>
    <col min="11027" max="11027" width="20.59765625" style="27" customWidth="1"/>
    <col min="11028" max="11264" width="10.59765625" style="27"/>
    <col min="11265" max="11265" width="27.59765625" style="27" customWidth="1"/>
    <col min="11266" max="11266" width="52.3984375" style="27" bestFit="1" customWidth="1"/>
    <col min="11267" max="11268" width="20.59765625" style="27" customWidth="1"/>
    <col min="11269" max="11270" width="10.59765625" style="27"/>
    <col min="11271" max="11271" width="27.59765625" style="27" customWidth="1"/>
    <col min="11272" max="11272" width="44.59765625" style="27" customWidth="1"/>
    <col min="11273" max="11273" width="20.59765625" style="27" customWidth="1"/>
    <col min="11274" max="11275" width="10.59765625" style="27"/>
    <col min="11276" max="11276" width="27.59765625" style="27" customWidth="1"/>
    <col min="11277" max="11277" width="44.59765625" style="27" customWidth="1"/>
    <col min="11278" max="11278" width="20.59765625" style="27" customWidth="1"/>
    <col min="11279" max="11280" width="10.59765625" style="27"/>
    <col min="11281" max="11281" width="27.59765625" style="27" customWidth="1"/>
    <col min="11282" max="11282" width="44.59765625" style="27" customWidth="1"/>
    <col min="11283" max="11283" width="20.59765625" style="27" customWidth="1"/>
    <col min="11284" max="11520" width="10.59765625" style="27"/>
    <col min="11521" max="11521" width="27.59765625" style="27" customWidth="1"/>
    <col min="11522" max="11522" width="52.3984375" style="27" bestFit="1" customWidth="1"/>
    <col min="11523" max="11524" width="20.59765625" style="27" customWidth="1"/>
    <col min="11525" max="11526" width="10.59765625" style="27"/>
    <col min="11527" max="11527" width="27.59765625" style="27" customWidth="1"/>
    <col min="11528" max="11528" width="44.59765625" style="27" customWidth="1"/>
    <col min="11529" max="11529" width="20.59765625" style="27" customWidth="1"/>
    <col min="11530" max="11531" width="10.59765625" style="27"/>
    <col min="11532" max="11532" width="27.59765625" style="27" customWidth="1"/>
    <col min="11533" max="11533" width="44.59765625" style="27" customWidth="1"/>
    <col min="11534" max="11534" width="20.59765625" style="27" customWidth="1"/>
    <col min="11535" max="11536" width="10.59765625" style="27"/>
    <col min="11537" max="11537" width="27.59765625" style="27" customWidth="1"/>
    <col min="11538" max="11538" width="44.59765625" style="27" customWidth="1"/>
    <col min="11539" max="11539" width="20.59765625" style="27" customWidth="1"/>
    <col min="11540" max="11776" width="10.59765625" style="27"/>
    <col min="11777" max="11777" width="27.59765625" style="27" customWidth="1"/>
    <col min="11778" max="11778" width="52.3984375" style="27" bestFit="1" customWidth="1"/>
    <col min="11779" max="11780" width="20.59765625" style="27" customWidth="1"/>
    <col min="11781" max="11782" width="10.59765625" style="27"/>
    <col min="11783" max="11783" width="27.59765625" style="27" customWidth="1"/>
    <col min="11784" max="11784" width="44.59765625" style="27" customWidth="1"/>
    <col min="11785" max="11785" width="20.59765625" style="27" customWidth="1"/>
    <col min="11786" max="11787" width="10.59765625" style="27"/>
    <col min="11788" max="11788" width="27.59765625" style="27" customWidth="1"/>
    <col min="11789" max="11789" width="44.59765625" style="27" customWidth="1"/>
    <col min="11790" max="11790" width="20.59765625" style="27" customWidth="1"/>
    <col min="11791" max="11792" width="10.59765625" style="27"/>
    <col min="11793" max="11793" width="27.59765625" style="27" customWidth="1"/>
    <col min="11794" max="11794" width="44.59765625" style="27" customWidth="1"/>
    <col min="11795" max="11795" width="20.59765625" style="27" customWidth="1"/>
    <col min="11796" max="12032" width="10.59765625" style="27"/>
    <col min="12033" max="12033" width="27.59765625" style="27" customWidth="1"/>
    <col min="12034" max="12034" width="52.3984375" style="27" bestFit="1" customWidth="1"/>
    <col min="12035" max="12036" width="20.59765625" style="27" customWidth="1"/>
    <col min="12037" max="12038" width="10.59765625" style="27"/>
    <col min="12039" max="12039" width="27.59765625" style="27" customWidth="1"/>
    <col min="12040" max="12040" width="44.59765625" style="27" customWidth="1"/>
    <col min="12041" max="12041" width="20.59765625" style="27" customWidth="1"/>
    <col min="12042" max="12043" width="10.59765625" style="27"/>
    <col min="12044" max="12044" width="27.59765625" style="27" customWidth="1"/>
    <col min="12045" max="12045" width="44.59765625" style="27" customWidth="1"/>
    <col min="12046" max="12046" width="20.59765625" style="27" customWidth="1"/>
    <col min="12047" max="12048" width="10.59765625" style="27"/>
    <col min="12049" max="12049" width="27.59765625" style="27" customWidth="1"/>
    <col min="12050" max="12050" width="44.59765625" style="27" customWidth="1"/>
    <col min="12051" max="12051" width="20.59765625" style="27" customWidth="1"/>
    <col min="12052" max="12288" width="10.59765625" style="27"/>
    <col min="12289" max="12289" width="27.59765625" style="27" customWidth="1"/>
    <col min="12290" max="12290" width="52.3984375" style="27" bestFit="1" customWidth="1"/>
    <col min="12291" max="12292" width="20.59765625" style="27" customWidth="1"/>
    <col min="12293" max="12294" width="10.59765625" style="27"/>
    <col min="12295" max="12295" width="27.59765625" style="27" customWidth="1"/>
    <col min="12296" max="12296" width="44.59765625" style="27" customWidth="1"/>
    <col min="12297" max="12297" width="20.59765625" style="27" customWidth="1"/>
    <col min="12298" max="12299" width="10.59765625" style="27"/>
    <col min="12300" max="12300" width="27.59765625" style="27" customWidth="1"/>
    <col min="12301" max="12301" width="44.59765625" style="27" customWidth="1"/>
    <col min="12302" max="12302" width="20.59765625" style="27" customWidth="1"/>
    <col min="12303" max="12304" width="10.59765625" style="27"/>
    <col min="12305" max="12305" width="27.59765625" style="27" customWidth="1"/>
    <col min="12306" max="12306" width="44.59765625" style="27" customWidth="1"/>
    <col min="12307" max="12307" width="20.59765625" style="27" customWidth="1"/>
    <col min="12308" max="12544" width="10.59765625" style="27"/>
    <col min="12545" max="12545" width="27.59765625" style="27" customWidth="1"/>
    <col min="12546" max="12546" width="52.3984375" style="27" bestFit="1" customWidth="1"/>
    <col min="12547" max="12548" width="20.59765625" style="27" customWidth="1"/>
    <col min="12549" max="12550" width="10.59765625" style="27"/>
    <col min="12551" max="12551" width="27.59765625" style="27" customWidth="1"/>
    <col min="12552" max="12552" width="44.59765625" style="27" customWidth="1"/>
    <col min="12553" max="12553" width="20.59765625" style="27" customWidth="1"/>
    <col min="12554" max="12555" width="10.59765625" style="27"/>
    <col min="12556" max="12556" width="27.59765625" style="27" customWidth="1"/>
    <col min="12557" max="12557" width="44.59765625" style="27" customWidth="1"/>
    <col min="12558" max="12558" width="20.59765625" style="27" customWidth="1"/>
    <col min="12559" max="12560" width="10.59765625" style="27"/>
    <col min="12561" max="12561" width="27.59765625" style="27" customWidth="1"/>
    <col min="12562" max="12562" width="44.59765625" style="27" customWidth="1"/>
    <col min="12563" max="12563" width="20.59765625" style="27" customWidth="1"/>
    <col min="12564" max="12800" width="10.59765625" style="27"/>
    <col min="12801" max="12801" width="27.59765625" style="27" customWidth="1"/>
    <col min="12802" max="12802" width="52.3984375" style="27" bestFit="1" customWidth="1"/>
    <col min="12803" max="12804" width="20.59765625" style="27" customWidth="1"/>
    <col min="12805" max="12806" width="10.59765625" style="27"/>
    <col min="12807" max="12807" width="27.59765625" style="27" customWidth="1"/>
    <col min="12808" max="12808" width="44.59765625" style="27" customWidth="1"/>
    <col min="12809" max="12809" width="20.59765625" style="27" customWidth="1"/>
    <col min="12810" max="12811" width="10.59765625" style="27"/>
    <col min="12812" max="12812" width="27.59765625" style="27" customWidth="1"/>
    <col min="12813" max="12813" width="44.59765625" style="27" customWidth="1"/>
    <col min="12814" max="12814" width="20.59765625" style="27" customWidth="1"/>
    <col min="12815" max="12816" width="10.59765625" style="27"/>
    <col min="12817" max="12817" width="27.59765625" style="27" customWidth="1"/>
    <col min="12818" max="12818" width="44.59765625" style="27" customWidth="1"/>
    <col min="12819" max="12819" width="20.59765625" style="27" customWidth="1"/>
    <col min="12820" max="13056" width="10.59765625" style="27"/>
    <col min="13057" max="13057" width="27.59765625" style="27" customWidth="1"/>
    <col min="13058" max="13058" width="52.3984375" style="27" bestFit="1" customWidth="1"/>
    <col min="13059" max="13060" width="20.59765625" style="27" customWidth="1"/>
    <col min="13061" max="13062" width="10.59765625" style="27"/>
    <col min="13063" max="13063" width="27.59765625" style="27" customWidth="1"/>
    <col min="13064" max="13064" width="44.59765625" style="27" customWidth="1"/>
    <col min="13065" max="13065" width="20.59765625" style="27" customWidth="1"/>
    <col min="13066" max="13067" width="10.59765625" style="27"/>
    <col min="13068" max="13068" width="27.59765625" style="27" customWidth="1"/>
    <col min="13069" max="13069" width="44.59765625" style="27" customWidth="1"/>
    <col min="13070" max="13070" width="20.59765625" style="27" customWidth="1"/>
    <col min="13071" max="13072" width="10.59765625" style="27"/>
    <col min="13073" max="13073" width="27.59765625" style="27" customWidth="1"/>
    <col min="13074" max="13074" width="44.59765625" style="27" customWidth="1"/>
    <col min="13075" max="13075" width="20.59765625" style="27" customWidth="1"/>
    <col min="13076" max="13312" width="10.59765625" style="27"/>
    <col min="13313" max="13313" width="27.59765625" style="27" customWidth="1"/>
    <col min="13314" max="13314" width="52.3984375" style="27" bestFit="1" customWidth="1"/>
    <col min="13315" max="13316" width="20.59765625" style="27" customWidth="1"/>
    <col min="13317" max="13318" width="10.59765625" style="27"/>
    <col min="13319" max="13319" width="27.59765625" style="27" customWidth="1"/>
    <col min="13320" max="13320" width="44.59765625" style="27" customWidth="1"/>
    <col min="13321" max="13321" width="20.59765625" style="27" customWidth="1"/>
    <col min="13322" max="13323" width="10.59765625" style="27"/>
    <col min="13324" max="13324" width="27.59765625" style="27" customWidth="1"/>
    <col min="13325" max="13325" width="44.59765625" style="27" customWidth="1"/>
    <col min="13326" max="13326" width="20.59765625" style="27" customWidth="1"/>
    <col min="13327" max="13328" width="10.59765625" style="27"/>
    <col min="13329" max="13329" width="27.59765625" style="27" customWidth="1"/>
    <col min="13330" max="13330" width="44.59765625" style="27" customWidth="1"/>
    <col min="13331" max="13331" width="20.59765625" style="27" customWidth="1"/>
    <col min="13332" max="13568" width="10.59765625" style="27"/>
    <col min="13569" max="13569" width="27.59765625" style="27" customWidth="1"/>
    <col min="13570" max="13570" width="52.3984375" style="27" bestFit="1" customWidth="1"/>
    <col min="13571" max="13572" width="20.59765625" style="27" customWidth="1"/>
    <col min="13573" max="13574" width="10.59765625" style="27"/>
    <col min="13575" max="13575" width="27.59765625" style="27" customWidth="1"/>
    <col min="13576" max="13576" width="44.59765625" style="27" customWidth="1"/>
    <col min="13577" max="13577" width="20.59765625" style="27" customWidth="1"/>
    <col min="13578" max="13579" width="10.59765625" style="27"/>
    <col min="13580" max="13580" width="27.59765625" style="27" customWidth="1"/>
    <col min="13581" max="13581" width="44.59765625" style="27" customWidth="1"/>
    <col min="13582" max="13582" width="20.59765625" style="27" customWidth="1"/>
    <col min="13583" max="13584" width="10.59765625" style="27"/>
    <col min="13585" max="13585" width="27.59765625" style="27" customWidth="1"/>
    <col min="13586" max="13586" width="44.59765625" style="27" customWidth="1"/>
    <col min="13587" max="13587" width="20.59765625" style="27" customWidth="1"/>
    <col min="13588" max="13824" width="10.59765625" style="27"/>
    <col min="13825" max="13825" width="27.59765625" style="27" customWidth="1"/>
    <col min="13826" max="13826" width="52.3984375" style="27" bestFit="1" customWidth="1"/>
    <col min="13827" max="13828" width="20.59765625" style="27" customWidth="1"/>
    <col min="13829" max="13830" width="10.59765625" style="27"/>
    <col min="13831" max="13831" width="27.59765625" style="27" customWidth="1"/>
    <col min="13832" max="13832" width="44.59765625" style="27" customWidth="1"/>
    <col min="13833" max="13833" width="20.59765625" style="27" customWidth="1"/>
    <col min="13834" max="13835" width="10.59765625" style="27"/>
    <col min="13836" max="13836" width="27.59765625" style="27" customWidth="1"/>
    <col min="13837" max="13837" width="44.59765625" style="27" customWidth="1"/>
    <col min="13838" max="13838" width="20.59765625" style="27" customWidth="1"/>
    <col min="13839" max="13840" width="10.59765625" style="27"/>
    <col min="13841" max="13841" width="27.59765625" style="27" customWidth="1"/>
    <col min="13842" max="13842" width="44.59765625" style="27" customWidth="1"/>
    <col min="13843" max="13843" width="20.59765625" style="27" customWidth="1"/>
    <col min="13844" max="14080" width="10.59765625" style="27"/>
    <col min="14081" max="14081" width="27.59765625" style="27" customWidth="1"/>
    <col min="14082" max="14082" width="52.3984375" style="27" bestFit="1" customWidth="1"/>
    <col min="14083" max="14084" width="20.59765625" style="27" customWidth="1"/>
    <col min="14085" max="14086" width="10.59765625" style="27"/>
    <col min="14087" max="14087" width="27.59765625" style="27" customWidth="1"/>
    <col min="14088" max="14088" width="44.59765625" style="27" customWidth="1"/>
    <col min="14089" max="14089" width="20.59765625" style="27" customWidth="1"/>
    <col min="14090" max="14091" width="10.59765625" style="27"/>
    <col min="14092" max="14092" width="27.59765625" style="27" customWidth="1"/>
    <col min="14093" max="14093" width="44.59765625" style="27" customWidth="1"/>
    <col min="14094" max="14094" width="20.59765625" style="27" customWidth="1"/>
    <col min="14095" max="14096" width="10.59765625" style="27"/>
    <col min="14097" max="14097" width="27.59765625" style="27" customWidth="1"/>
    <col min="14098" max="14098" width="44.59765625" style="27" customWidth="1"/>
    <col min="14099" max="14099" width="20.59765625" style="27" customWidth="1"/>
    <col min="14100" max="14336" width="10.59765625" style="27"/>
    <col min="14337" max="14337" width="27.59765625" style="27" customWidth="1"/>
    <col min="14338" max="14338" width="52.3984375" style="27" bestFit="1" customWidth="1"/>
    <col min="14339" max="14340" width="20.59765625" style="27" customWidth="1"/>
    <col min="14341" max="14342" width="10.59765625" style="27"/>
    <col min="14343" max="14343" width="27.59765625" style="27" customWidth="1"/>
    <col min="14344" max="14344" width="44.59765625" style="27" customWidth="1"/>
    <col min="14345" max="14345" width="20.59765625" style="27" customWidth="1"/>
    <col min="14346" max="14347" width="10.59765625" style="27"/>
    <col min="14348" max="14348" width="27.59765625" style="27" customWidth="1"/>
    <col min="14349" max="14349" width="44.59765625" style="27" customWidth="1"/>
    <col min="14350" max="14350" width="20.59765625" style="27" customWidth="1"/>
    <col min="14351" max="14352" width="10.59765625" style="27"/>
    <col min="14353" max="14353" width="27.59765625" style="27" customWidth="1"/>
    <col min="14354" max="14354" width="44.59765625" style="27" customWidth="1"/>
    <col min="14355" max="14355" width="20.59765625" style="27" customWidth="1"/>
    <col min="14356" max="14592" width="10.59765625" style="27"/>
    <col min="14593" max="14593" width="27.59765625" style="27" customWidth="1"/>
    <col min="14594" max="14594" width="52.3984375" style="27" bestFit="1" customWidth="1"/>
    <col min="14595" max="14596" width="20.59765625" style="27" customWidth="1"/>
    <col min="14597" max="14598" width="10.59765625" style="27"/>
    <col min="14599" max="14599" width="27.59765625" style="27" customWidth="1"/>
    <col min="14600" max="14600" width="44.59765625" style="27" customWidth="1"/>
    <col min="14601" max="14601" width="20.59765625" style="27" customWidth="1"/>
    <col min="14602" max="14603" width="10.59765625" style="27"/>
    <col min="14604" max="14604" width="27.59765625" style="27" customWidth="1"/>
    <col min="14605" max="14605" width="44.59765625" style="27" customWidth="1"/>
    <col min="14606" max="14606" width="20.59765625" style="27" customWidth="1"/>
    <col min="14607" max="14608" width="10.59765625" style="27"/>
    <col min="14609" max="14609" width="27.59765625" style="27" customWidth="1"/>
    <col min="14610" max="14610" width="44.59765625" style="27" customWidth="1"/>
    <col min="14611" max="14611" width="20.59765625" style="27" customWidth="1"/>
    <col min="14612" max="14848" width="10.59765625" style="27"/>
    <col min="14849" max="14849" width="27.59765625" style="27" customWidth="1"/>
    <col min="14850" max="14850" width="52.3984375" style="27" bestFit="1" customWidth="1"/>
    <col min="14851" max="14852" width="20.59765625" style="27" customWidth="1"/>
    <col min="14853" max="14854" width="10.59765625" style="27"/>
    <col min="14855" max="14855" width="27.59765625" style="27" customWidth="1"/>
    <col min="14856" max="14856" width="44.59765625" style="27" customWidth="1"/>
    <col min="14857" max="14857" width="20.59765625" style="27" customWidth="1"/>
    <col min="14858" max="14859" width="10.59765625" style="27"/>
    <col min="14860" max="14860" width="27.59765625" style="27" customWidth="1"/>
    <col min="14861" max="14861" width="44.59765625" style="27" customWidth="1"/>
    <col min="14862" max="14862" width="20.59765625" style="27" customWidth="1"/>
    <col min="14863" max="14864" width="10.59765625" style="27"/>
    <col min="14865" max="14865" width="27.59765625" style="27" customWidth="1"/>
    <col min="14866" max="14866" width="44.59765625" style="27" customWidth="1"/>
    <col min="14867" max="14867" width="20.59765625" style="27" customWidth="1"/>
    <col min="14868" max="15104" width="10.59765625" style="27"/>
    <col min="15105" max="15105" width="27.59765625" style="27" customWidth="1"/>
    <col min="15106" max="15106" width="52.3984375" style="27" bestFit="1" customWidth="1"/>
    <col min="15107" max="15108" width="20.59765625" style="27" customWidth="1"/>
    <col min="15109" max="15110" width="10.59765625" style="27"/>
    <col min="15111" max="15111" width="27.59765625" style="27" customWidth="1"/>
    <col min="15112" max="15112" width="44.59765625" style="27" customWidth="1"/>
    <col min="15113" max="15113" width="20.59765625" style="27" customWidth="1"/>
    <col min="15114" max="15115" width="10.59765625" style="27"/>
    <col min="15116" max="15116" width="27.59765625" style="27" customWidth="1"/>
    <col min="15117" max="15117" width="44.59765625" style="27" customWidth="1"/>
    <col min="15118" max="15118" width="20.59765625" style="27" customWidth="1"/>
    <col min="15119" max="15120" width="10.59765625" style="27"/>
    <col min="15121" max="15121" width="27.59765625" style="27" customWidth="1"/>
    <col min="15122" max="15122" width="44.59765625" style="27" customWidth="1"/>
    <col min="15123" max="15123" width="20.59765625" style="27" customWidth="1"/>
    <col min="15124" max="15360" width="10.59765625" style="27"/>
    <col min="15361" max="15361" width="27.59765625" style="27" customWidth="1"/>
    <col min="15362" max="15362" width="52.3984375" style="27" bestFit="1" customWidth="1"/>
    <col min="15363" max="15364" width="20.59765625" style="27" customWidth="1"/>
    <col min="15365" max="15366" width="10.59765625" style="27"/>
    <col min="15367" max="15367" width="27.59765625" style="27" customWidth="1"/>
    <col min="15368" max="15368" width="44.59765625" style="27" customWidth="1"/>
    <col min="15369" max="15369" width="20.59765625" style="27" customWidth="1"/>
    <col min="15370" max="15371" width="10.59765625" style="27"/>
    <col min="15372" max="15372" width="27.59765625" style="27" customWidth="1"/>
    <col min="15373" max="15373" width="44.59765625" style="27" customWidth="1"/>
    <col min="15374" max="15374" width="20.59765625" style="27" customWidth="1"/>
    <col min="15375" max="15376" width="10.59765625" style="27"/>
    <col min="15377" max="15377" width="27.59765625" style="27" customWidth="1"/>
    <col min="15378" max="15378" width="44.59765625" style="27" customWidth="1"/>
    <col min="15379" max="15379" width="20.59765625" style="27" customWidth="1"/>
    <col min="15380" max="15616" width="10.59765625" style="27"/>
    <col min="15617" max="15617" width="27.59765625" style="27" customWidth="1"/>
    <col min="15618" max="15618" width="52.3984375" style="27" bestFit="1" customWidth="1"/>
    <col min="15619" max="15620" width="20.59765625" style="27" customWidth="1"/>
    <col min="15621" max="15622" width="10.59765625" style="27"/>
    <col min="15623" max="15623" width="27.59765625" style="27" customWidth="1"/>
    <col min="15624" max="15624" width="44.59765625" style="27" customWidth="1"/>
    <col min="15625" max="15625" width="20.59765625" style="27" customWidth="1"/>
    <col min="15626" max="15627" width="10.59765625" style="27"/>
    <col min="15628" max="15628" width="27.59765625" style="27" customWidth="1"/>
    <col min="15629" max="15629" width="44.59765625" style="27" customWidth="1"/>
    <col min="15630" max="15630" width="20.59765625" style="27" customWidth="1"/>
    <col min="15631" max="15632" width="10.59765625" style="27"/>
    <col min="15633" max="15633" width="27.59765625" style="27" customWidth="1"/>
    <col min="15634" max="15634" width="44.59765625" style="27" customWidth="1"/>
    <col min="15635" max="15635" width="20.59765625" style="27" customWidth="1"/>
    <col min="15636" max="15872" width="10.59765625" style="27"/>
    <col min="15873" max="15873" width="27.59765625" style="27" customWidth="1"/>
    <col min="15874" max="15874" width="52.3984375" style="27" bestFit="1" customWidth="1"/>
    <col min="15875" max="15876" width="20.59765625" style="27" customWidth="1"/>
    <col min="15877" max="15878" width="10.59765625" style="27"/>
    <col min="15879" max="15879" width="27.59765625" style="27" customWidth="1"/>
    <col min="15880" max="15880" width="44.59765625" style="27" customWidth="1"/>
    <col min="15881" max="15881" width="20.59765625" style="27" customWidth="1"/>
    <col min="15882" max="15883" width="10.59765625" style="27"/>
    <col min="15884" max="15884" width="27.59765625" style="27" customWidth="1"/>
    <col min="15885" max="15885" width="44.59765625" style="27" customWidth="1"/>
    <col min="15886" max="15886" width="20.59765625" style="27" customWidth="1"/>
    <col min="15887" max="15888" width="10.59765625" style="27"/>
    <col min="15889" max="15889" width="27.59765625" style="27" customWidth="1"/>
    <col min="15890" max="15890" width="44.59765625" style="27" customWidth="1"/>
    <col min="15891" max="15891" width="20.59765625" style="27" customWidth="1"/>
    <col min="15892" max="16128" width="10.59765625" style="27"/>
    <col min="16129" max="16129" width="27.59765625" style="27" customWidth="1"/>
    <col min="16130" max="16130" width="52.3984375" style="27" bestFit="1" customWidth="1"/>
    <col min="16131" max="16132" width="20.59765625" style="27" customWidth="1"/>
    <col min="16133" max="16134" width="10.59765625" style="27"/>
    <col min="16135" max="16135" width="27.59765625" style="27" customWidth="1"/>
    <col min="16136" max="16136" width="44.59765625" style="27" customWidth="1"/>
    <col min="16137" max="16137" width="20.59765625" style="27" customWidth="1"/>
    <col min="16138" max="16139" width="10.59765625" style="27"/>
    <col min="16140" max="16140" width="27.59765625" style="27" customWidth="1"/>
    <col min="16141" max="16141" width="44.59765625" style="27" customWidth="1"/>
    <col min="16142" max="16142" width="20.59765625" style="27" customWidth="1"/>
    <col min="16143" max="16144" width="10.59765625" style="27"/>
    <col min="16145" max="16145" width="27.59765625" style="27" customWidth="1"/>
    <col min="16146" max="16146" width="44.59765625" style="27" customWidth="1"/>
    <col min="16147" max="16147" width="20.59765625" style="27" customWidth="1"/>
    <col min="16148" max="16384" width="10.59765625" style="27"/>
  </cols>
  <sheetData>
    <row r="1" spans="1:19" ht="24.75" customHeight="1" x14ac:dyDescent="0.2">
      <c r="A1" s="25" t="s">
        <v>0</v>
      </c>
    </row>
    <row r="2" spans="1:19" ht="21.9" customHeight="1" x14ac:dyDescent="0.2"/>
    <row r="3" spans="1:19" ht="21.9" customHeight="1" x14ac:dyDescent="0.2">
      <c r="A3" s="28"/>
      <c r="B3" s="29" t="s">
        <v>53</v>
      </c>
    </row>
    <row r="4" spans="1:19" ht="21.9" customHeight="1" x14ac:dyDescent="0.2"/>
    <row r="5" spans="1:19" ht="66.599999999999994" customHeight="1" x14ac:dyDescent="0.2">
      <c r="A5" s="26" t="s">
        <v>18</v>
      </c>
      <c r="B5" s="72" t="str">
        <f>'受託研究費積算書（変動費）＜治験＞'!B5</f>
        <v>○○○○○○○○○○試験</v>
      </c>
      <c r="C5" s="30"/>
    </row>
    <row r="6" spans="1:19" ht="21.9" customHeight="1" x14ac:dyDescent="0.2">
      <c r="A6" s="26" t="s">
        <v>20</v>
      </c>
      <c r="B6" s="43" t="str">
        <f>'受託研究費積算書（変動費）＜治験＞'!B6</f>
        <v>○○○○○株式会社</v>
      </c>
      <c r="C6" s="30"/>
    </row>
    <row r="7" spans="1:19" ht="21.9" customHeight="1" x14ac:dyDescent="0.2">
      <c r="A7" s="26" t="s">
        <v>22</v>
      </c>
      <c r="B7" s="73" t="str">
        <f>'受託研究費積算書（変動費）＜治験＞'!B7</f>
        <v>○○○○○</v>
      </c>
      <c r="C7" s="30"/>
    </row>
    <row r="8" spans="1:19" ht="21.9" customHeight="1" x14ac:dyDescent="0.2">
      <c r="A8" s="26" t="s">
        <v>54</v>
      </c>
      <c r="B8" s="73" t="str">
        <f>'受託研究費積算書（変動費）＜治験＞'!B8</f>
        <v>契約締結日   ～  20○○年○○月</v>
      </c>
      <c r="C8" s="30"/>
    </row>
    <row r="9" spans="1:19" ht="21.9" customHeight="1" x14ac:dyDescent="0.2">
      <c r="B9" s="52"/>
      <c r="C9" s="30"/>
    </row>
    <row r="10" spans="1:19" ht="21.9" customHeight="1" x14ac:dyDescent="0.2">
      <c r="A10" s="31" t="s">
        <v>55</v>
      </c>
      <c r="B10" s="31"/>
      <c r="C10" s="32"/>
    </row>
    <row r="11" spans="1:19" ht="21.9" customHeight="1" x14ac:dyDescent="0.2">
      <c r="A11" s="33" t="s">
        <v>56</v>
      </c>
      <c r="B11" s="33" t="s">
        <v>33</v>
      </c>
      <c r="C11" s="34" t="s">
        <v>57</v>
      </c>
    </row>
    <row r="12" spans="1:19" ht="21.9" customHeight="1" x14ac:dyDescent="0.2">
      <c r="A12" s="35"/>
      <c r="B12" s="36" t="s">
        <v>58</v>
      </c>
      <c r="C12" s="113">
        <v>500000</v>
      </c>
    </row>
    <row r="13" spans="1:19" ht="21.9" customHeight="1" x14ac:dyDescent="0.2">
      <c r="A13" s="37"/>
      <c r="B13" s="38" t="s">
        <v>59</v>
      </c>
      <c r="C13" s="114"/>
      <c r="S13" s="27">
        <v>450000</v>
      </c>
    </row>
    <row r="14" spans="1:19" ht="21.9" customHeight="1" x14ac:dyDescent="0.2">
      <c r="A14" s="39" t="s">
        <v>60</v>
      </c>
      <c r="B14" s="40" t="s">
        <v>61</v>
      </c>
      <c r="C14" s="114"/>
      <c r="D14" s="27" t="s">
        <v>39</v>
      </c>
      <c r="S14" s="27">
        <v>500000</v>
      </c>
    </row>
    <row r="15" spans="1:19" s="43" customFormat="1" ht="21.9" customHeight="1" x14ac:dyDescent="0.2">
      <c r="A15" s="41"/>
      <c r="B15" s="42" t="s">
        <v>62</v>
      </c>
      <c r="C15" s="115"/>
      <c r="S15" s="43">
        <v>550000</v>
      </c>
    </row>
    <row r="16" spans="1:19" ht="21.9" customHeight="1" x14ac:dyDescent="0.2">
      <c r="A16" s="44"/>
      <c r="B16" s="36" t="s">
        <v>63</v>
      </c>
      <c r="C16" s="116">
        <v>300000</v>
      </c>
    </row>
    <row r="17" spans="1:19" ht="21.9" customHeight="1" x14ac:dyDescent="0.2">
      <c r="A17" s="37" t="s">
        <v>64</v>
      </c>
      <c r="B17" s="45" t="s">
        <v>65</v>
      </c>
      <c r="C17" s="117"/>
      <c r="D17" s="27" t="s">
        <v>39</v>
      </c>
    </row>
    <row r="18" spans="1:19" ht="21.9" customHeight="1" x14ac:dyDescent="0.2">
      <c r="A18" s="46"/>
      <c r="B18" s="46"/>
      <c r="C18" s="118"/>
    </row>
    <row r="19" spans="1:19" ht="21.9" customHeight="1" x14ac:dyDescent="0.2">
      <c r="A19" s="47" t="s">
        <v>66</v>
      </c>
      <c r="B19" s="47" t="s">
        <v>67</v>
      </c>
      <c r="C19" s="48">
        <f>SUM(C12:C18)</f>
        <v>800000</v>
      </c>
      <c r="D19" s="27" t="s">
        <v>39</v>
      </c>
    </row>
    <row r="20" spans="1:19" ht="21.9" customHeight="1" x14ac:dyDescent="0.2">
      <c r="C20" s="49" t="s">
        <v>51</v>
      </c>
    </row>
    <row r="21" spans="1:19" ht="21.9" customHeight="1" x14ac:dyDescent="0.2">
      <c r="A21" s="27"/>
      <c r="C21" s="30"/>
    </row>
    <row r="22" spans="1:19" ht="21.9" customHeight="1" x14ac:dyDescent="0.2">
      <c r="A22" s="27"/>
      <c r="B22" s="27"/>
      <c r="C22" s="27" t="s">
        <v>68</v>
      </c>
    </row>
    <row r="23" spans="1:19" ht="31.95" customHeight="1" x14ac:dyDescent="0.2">
      <c r="A23" s="26" t="s">
        <v>69</v>
      </c>
      <c r="B23" s="74"/>
      <c r="C23" s="81">
        <f>'受託研究費積算書（変動費）＜治験＞'!C10-1</f>
        <v>4</v>
      </c>
      <c r="D23" s="27" t="s">
        <v>27</v>
      </c>
    </row>
    <row r="24" spans="1:19" ht="21.9" customHeight="1" x14ac:dyDescent="0.2">
      <c r="A24" s="50" t="s">
        <v>32</v>
      </c>
      <c r="B24" s="50" t="s">
        <v>33</v>
      </c>
      <c r="C24" s="80" t="s">
        <v>57</v>
      </c>
    </row>
    <row r="25" spans="1:19" s="26" customFormat="1" ht="21.9" customHeight="1" x14ac:dyDescent="0.2">
      <c r="A25" s="44"/>
      <c r="B25" s="36" t="s">
        <v>70</v>
      </c>
      <c r="C25" s="116">
        <f>100000*'受託研究費積算書（変動費）＜治験＞'!C10-100000</f>
        <v>400000</v>
      </c>
      <c r="D25" s="27"/>
      <c r="E25" s="27"/>
      <c r="F25" s="27"/>
      <c r="G25" s="27"/>
      <c r="H25" s="27"/>
      <c r="I25" s="27"/>
      <c r="J25" s="27"/>
      <c r="K25" s="27"/>
      <c r="L25" s="27"/>
      <c r="M25" s="27"/>
      <c r="N25" s="27"/>
      <c r="O25" s="27"/>
      <c r="P25" s="27"/>
      <c r="Q25" s="27"/>
      <c r="R25" s="27"/>
      <c r="S25" s="27"/>
    </row>
    <row r="26" spans="1:19" s="26" customFormat="1" ht="21.9" customHeight="1" x14ac:dyDescent="0.2">
      <c r="A26" s="37" t="s">
        <v>71</v>
      </c>
      <c r="B26" s="45" t="s">
        <v>72</v>
      </c>
      <c r="C26" s="119"/>
      <c r="D26" s="27" t="s">
        <v>39</v>
      </c>
      <c r="E26" s="27"/>
      <c r="F26" s="27"/>
      <c r="G26" s="27"/>
      <c r="H26" s="27"/>
      <c r="I26" s="27"/>
      <c r="J26" s="27"/>
      <c r="K26" s="27"/>
      <c r="L26" s="27"/>
      <c r="M26" s="27"/>
      <c r="N26" s="27"/>
      <c r="O26" s="27"/>
      <c r="P26" s="27"/>
      <c r="Q26" s="27"/>
      <c r="R26" s="27"/>
      <c r="S26" s="27"/>
    </row>
    <row r="27" spans="1:19" s="26" customFormat="1" ht="21.9" customHeight="1" x14ac:dyDescent="0.2">
      <c r="A27" s="46"/>
      <c r="B27" s="51"/>
      <c r="C27" s="120"/>
      <c r="D27" s="27"/>
      <c r="E27" s="27"/>
      <c r="F27" s="27"/>
      <c r="G27" s="27"/>
      <c r="H27" s="27"/>
      <c r="I27" s="27"/>
      <c r="J27" s="27"/>
      <c r="K27" s="27"/>
      <c r="L27" s="27"/>
      <c r="M27" s="27"/>
      <c r="N27" s="27"/>
      <c r="O27" s="27"/>
      <c r="P27" s="27"/>
      <c r="Q27" s="27"/>
      <c r="R27" s="27"/>
      <c r="S27" s="27"/>
    </row>
    <row r="28" spans="1:19" s="26" customFormat="1" ht="21.9" customHeight="1" x14ac:dyDescent="0.2">
      <c r="C28" s="49" t="s">
        <v>51</v>
      </c>
      <c r="D28" s="27"/>
      <c r="E28" s="27"/>
      <c r="F28" s="27"/>
      <c r="G28" s="27"/>
      <c r="H28" s="27"/>
      <c r="I28" s="27"/>
      <c r="J28" s="27"/>
      <c r="K28" s="27"/>
      <c r="L28" s="27"/>
      <c r="M28" s="27"/>
      <c r="N28" s="27"/>
      <c r="O28" s="27"/>
      <c r="P28" s="27"/>
      <c r="Q28" s="27"/>
      <c r="R28" s="27"/>
      <c r="S28" s="27"/>
    </row>
    <row r="29" spans="1:19" s="26" customFormat="1" ht="21.9" customHeight="1" x14ac:dyDescent="0.2">
      <c r="C29" s="30"/>
      <c r="D29" s="27"/>
      <c r="E29" s="27"/>
      <c r="F29" s="27"/>
      <c r="G29" s="27"/>
      <c r="H29" s="27"/>
      <c r="I29" s="27"/>
      <c r="J29" s="27"/>
      <c r="K29" s="27"/>
      <c r="L29" s="27"/>
      <c r="M29" s="27"/>
      <c r="N29" s="27"/>
      <c r="O29" s="27"/>
      <c r="P29" s="27"/>
      <c r="Q29" s="27"/>
      <c r="R29" s="27"/>
      <c r="S29" s="27"/>
    </row>
    <row r="30" spans="1:19" s="26" customFormat="1" ht="21.9" customHeight="1" x14ac:dyDescent="0.2">
      <c r="D30" s="27"/>
      <c r="E30" s="27"/>
      <c r="F30" s="27"/>
      <c r="G30" s="27"/>
      <c r="H30" s="27"/>
      <c r="I30" s="27"/>
      <c r="J30" s="27"/>
      <c r="K30" s="27"/>
      <c r="L30" s="27"/>
      <c r="M30" s="27"/>
      <c r="N30" s="27"/>
      <c r="O30" s="27"/>
      <c r="P30" s="27"/>
      <c r="Q30" s="27"/>
      <c r="R30" s="27"/>
      <c r="S30" s="27"/>
    </row>
    <row r="31" spans="1:19" s="26" customFormat="1" ht="21.9" customHeight="1" x14ac:dyDescent="0.2">
      <c r="A31" s="63"/>
      <c r="B31" s="102" t="s">
        <v>73</v>
      </c>
      <c r="D31" s="27"/>
      <c r="E31" s="27"/>
      <c r="F31" s="27"/>
      <c r="G31" s="27"/>
      <c r="H31" s="27"/>
      <c r="I31" s="27"/>
      <c r="J31" s="27"/>
      <c r="K31" s="27"/>
      <c r="L31" s="27"/>
      <c r="M31" s="27"/>
      <c r="N31" s="27"/>
      <c r="O31" s="27"/>
      <c r="P31" s="27"/>
      <c r="Q31" s="27"/>
      <c r="R31" s="27"/>
      <c r="S31" s="27"/>
    </row>
    <row r="32" spans="1:19" s="26" customFormat="1" ht="21.9" customHeight="1" x14ac:dyDescent="0.2">
      <c r="D32" s="27"/>
      <c r="E32" s="27"/>
      <c r="F32" s="27"/>
      <c r="G32" s="27"/>
      <c r="H32" s="27"/>
      <c r="I32" s="27"/>
      <c r="J32" s="27"/>
      <c r="K32" s="27"/>
      <c r="L32" s="27"/>
      <c r="M32" s="27"/>
      <c r="N32" s="27"/>
      <c r="O32" s="27"/>
      <c r="P32" s="27"/>
      <c r="Q32" s="27"/>
      <c r="R32" s="27"/>
      <c r="S32" s="27"/>
    </row>
    <row r="33" spans="4:19" s="26" customFormat="1" ht="21.9" customHeight="1" x14ac:dyDescent="0.2">
      <c r="D33" s="27"/>
      <c r="E33" s="27"/>
      <c r="F33" s="27"/>
      <c r="G33" s="27"/>
      <c r="H33" s="27"/>
      <c r="I33" s="27"/>
      <c r="J33" s="27"/>
      <c r="K33" s="27"/>
      <c r="L33" s="27"/>
      <c r="M33" s="27"/>
      <c r="N33" s="27"/>
      <c r="O33" s="27"/>
      <c r="P33" s="27"/>
      <c r="Q33" s="27"/>
      <c r="R33" s="27"/>
      <c r="S33" s="27"/>
    </row>
    <row r="34" spans="4:19" ht="21.9" customHeight="1" x14ac:dyDescent="0.2"/>
    <row r="35" spans="4:19" ht="21.9" customHeight="1" x14ac:dyDescent="0.2"/>
    <row r="36" spans="4:19" ht="21.9" customHeight="1" x14ac:dyDescent="0.2"/>
    <row r="37" spans="4:19" ht="21.9" customHeight="1" x14ac:dyDescent="0.2"/>
    <row r="38" spans="4:19" ht="21.9" customHeight="1" x14ac:dyDescent="0.2"/>
    <row r="39" spans="4:19" ht="21.9" customHeight="1" x14ac:dyDescent="0.2"/>
    <row r="40" spans="4:19" ht="21.9" customHeight="1" x14ac:dyDescent="0.2"/>
    <row r="41" spans="4:19" ht="21.9" customHeight="1" x14ac:dyDescent="0.2"/>
    <row r="42" spans="4:19" ht="21.9" customHeight="1" x14ac:dyDescent="0.2"/>
    <row r="43" spans="4:19" ht="21.9" customHeight="1" x14ac:dyDescent="0.2"/>
    <row r="44" spans="4:19" ht="21.9" customHeight="1" x14ac:dyDescent="0.2"/>
    <row r="45" spans="4:19" ht="21.9" customHeight="1" x14ac:dyDescent="0.2"/>
    <row r="46" spans="4:19" ht="21.9" customHeight="1" x14ac:dyDescent="0.2"/>
    <row r="47" spans="4:19" ht="21.9" customHeight="1" x14ac:dyDescent="0.2"/>
    <row r="48" spans="4:19"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row r="64" ht="21.9" customHeight="1" x14ac:dyDescent="0.2"/>
    <row r="65" ht="21.9" customHeight="1" x14ac:dyDescent="0.2"/>
    <row r="66" ht="21.9" customHeight="1" x14ac:dyDescent="0.2"/>
    <row r="67" ht="21.9" customHeight="1" x14ac:dyDescent="0.2"/>
    <row r="68" ht="21.9" customHeight="1" x14ac:dyDescent="0.2"/>
    <row r="69" ht="21.9" customHeight="1" x14ac:dyDescent="0.2"/>
    <row r="70" ht="21.9" customHeight="1" x14ac:dyDescent="0.2"/>
    <row r="71" ht="21.9" customHeight="1" x14ac:dyDescent="0.2"/>
    <row r="72" ht="21.9" customHeight="1" x14ac:dyDescent="0.2"/>
    <row r="73" ht="21.9" customHeight="1" x14ac:dyDescent="0.2"/>
    <row r="74" ht="21.9" customHeight="1" x14ac:dyDescent="0.2"/>
    <row r="75" ht="21.9" customHeight="1" x14ac:dyDescent="0.2"/>
    <row r="76" ht="21.9" customHeight="1" x14ac:dyDescent="0.2"/>
    <row r="77" ht="21.9" customHeight="1" x14ac:dyDescent="0.2"/>
    <row r="78" ht="21.9" customHeight="1" x14ac:dyDescent="0.2"/>
    <row r="79" ht="21.9" customHeight="1" x14ac:dyDescent="0.2"/>
    <row r="80"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row r="90" ht="21.9" customHeight="1" x14ac:dyDescent="0.2"/>
    <row r="91" ht="21.9" customHeight="1" x14ac:dyDescent="0.2"/>
    <row r="92" ht="21.9" customHeight="1" x14ac:dyDescent="0.2"/>
    <row r="93" ht="21.9" customHeight="1" x14ac:dyDescent="0.2"/>
    <row r="94" ht="21.9" customHeight="1" x14ac:dyDescent="0.2"/>
    <row r="95" ht="21.9" customHeight="1" x14ac:dyDescent="0.2"/>
    <row r="96" ht="21.9" customHeight="1" x14ac:dyDescent="0.2"/>
    <row r="97" ht="21.9" customHeight="1" x14ac:dyDescent="0.2"/>
    <row r="98" ht="21.9" customHeight="1" x14ac:dyDescent="0.2"/>
    <row r="99" ht="21.9" customHeight="1" x14ac:dyDescent="0.2"/>
    <row r="100" ht="21.9" customHeight="1" x14ac:dyDescent="0.2"/>
    <row r="101" ht="21.9" customHeight="1" x14ac:dyDescent="0.2"/>
    <row r="102" ht="21.9" customHeight="1" x14ac:dyDescent="0.2"/>
    <row r="103" ht="21.9" customHeight="1" x14ac:dyDescent="0.2"/>
    <row r="104" ht="21.9" customHeight="1" x14ac:dyDescent="0.2"/>
    <row r="105" ht="21.9" customHeight="1" x14ac:dyDescent="0.2"/>
    <row r="106" ht="21.9" customHeight="1" x14ac:dyDescent="0.2"/>
    <row r="107" ht="21.9" customHeight="1" x14ac:dyDescent="0.2"/>
    <row r="108" ht="21.9" customHeight="1" x14ac:dyDescent="0.2"/>
    <row r="109" ht="21.9" customHeight="1" x14ac:dyDescent="0.2"/>
    <row r="110" ht="21.9" customHeight="1" x14ac:dyDescent="0.2"/>
    <row r="111" ht="21.9" customHeight="1" x14ac:dyDescent="0.2"/>
    <row r="112"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row r="121" ht="21.9" customHeight="1" x14ac:dyDescent="0.2"/>
    <row r="122" ht="21.9" customHeight="1" x14ac:dyDescent="0.2"/>
    <row r="123" ht="21.9" customHeight="1" x14ac:dyDescent="0.2"/>
    <row r="124" ht="21.9" customHeight="1" x14ac:dyDescent="0.2"/>
    <row r="125" ht="21.9" customHeight="1" x14ac:dyDescent="0.2"/>
    <row r="126" ht="21.9" customHeight="1" x14ac:dyDescent="0.2"/>
    <row r="127" ht="21.9" customHeight="1" x14ac:dyDescent="0.2"/>
    <row r="128" ht="21.9"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row r="148" ht="21.9" customHeight="1" x14ac:dyDescent="0.2"/>
    <row r="149" ht="21.9" customHeight="1" x14ac:dyDescent="0.2"/>
    <row r="150" ht="21.9" customHeight="1" x14ac:dyDescent="0.2"/>
    <row r="151" ht="21.9" customHeight="1" x14ac:dyDescent="0.2"/>
    <row r="152" ht="21.9" customHeight="1" x14ac:dyDescent="0.2"/>
    <row r="153" ht="21.9" customHeight="1" x14ac:dyDescent="0.2"/>
    <row r="154" ht="21.9" customHeight="1" x14ac:dyDescent="0.2"/>
    <row r="155" ht="21.9" customHeight="1" x14ac:dyDescent="0.2"/>
    <row r="156" ht="21.9" customHeight="1" x14ac:dyDescent="0.2"/>
    <row r="157" ht="21.9" customHeight="1" x14ac:dyDescent="0.2"/>
    <row r="158" ht="21.9" customHeight="1" x14ac:dyDescent="0.2"/>
    <row r="159" ht="21.9" customHeight="1" x14ac:dyDescent="0.2"/>
    <row r="160"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row r="172" ht="21.9" customHeight="1" x14ac:dyDescent="0.2"/>
    <row r="173" ht="21.9" customHeight="1" x14ac:dyDescent="0.2"/>
    <row r="174" ht="21.9" customHeight="1" x14ac:dyDescent="0.2"/>
    <row r="175" ht="21.9" customHeight="1" x14ac:dyDescent="0.2"/>
    <row r="176" ht="21.9" customHeight="1" x14ac:dyDescent="0.2"/>
    <row r="177" ht="21.9" customHeight="1" x14ac:dyDescent="0.2"/>
    <row r="178" ht="21.9" customHeight="1" x14ac:dyDescent="0.2"/>
    <row r="179" ht="21.9" customHeight="1" x14ac:dyDescent="0.2"/>
    <row r="180" ht="21.9" customHeight="1" x14ac:dyDescent="0.2"/>
    <row r="181" ht="21.9" customHeight="1" x14ac:dyDescent="0.2"/>
    <row r="182" ht="21.9" customHeight="1" x14ac:dyDescent="0.2"/>
    <row r="183" ht="21.9" customHeight="1" x14ac:dyDescent="0.2"/>
    <row r="184" ht="21.9" customHeight="1" x14ac:dyDescent="0.2"/>
    <row r="185" ht="21.9" customHeight="1" x14ac:dyDescent="0.2"/>
    <row r="186" ht="21.9" customHeight="1" x14ac:dyDescent="0.2"/>
    <row r="187" ht="21.9" customHeight="1" x14ac:dyDescent="0.2"/>
    <row r="188" ht="21.9" customHeight="1" x14ac:dyDescent="0.2"/>
    <row r="189" ht="21.9" customHeight="1" x14ac:dyDescent="0.2"/>
    <row r="190" ht="21.9" customHeight="1" x14ac:dyDescent="0.2"/>
    <row r="191" ht="21.9" customHeight="1" x14ac:dyDescent="0.2"/>
    <row r="192" ht="21.9" customHeight="1" x14ac:dyDescent="0.2"/>
    <row r="193" ht="21.9" customHeight="1" x14ac:dyDescent="0.2"/>
    <row r="194" ht="21.9" customHeight="1" x14ac:dyDescent="0.2"/>
    <row r="195" ht="21.9" customHeight="1" x14ac:dyDescent="0.2"/>
  </sheetData>
  <sheetProtection algorithmName="SHA-512" hashValue="Krg413elTdVXyrEts09kI0MLe1ByNjHcaBlEg6s7c0Nby4Zve4YRvXFZL4CI175dmgSTmHRiePUlkws1Iups4g==" saltValue="kNEPmME8JbHGrBwQIfWvLg==" spinCount="100000" sheet="1" objects="1" scenarios="1"/>
  <mergeCells count="3">
    <mergeCell ref="C12:C15"/>
    <mergeCell ref="C16:C18"/>
    <mergeCell ref="C25:C27"/>
  </mergeCells>
  <phoneticPr fontId="4"/>
  <dataValidations count="1">
    <dataValidation type="list" allowBlank="1" showInputMessage="1" showErrorMessage="1" sqref="C12" xr:uid="{9120AD78-3C85-47A0-ACE0-5006844E1086}">
      <formula1>$S$13:$S$15</formula1>
    </dataValidation>
  </dataValidations>
  <pageMargins left="0.9055118110236221" right="0.27559055118110237"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FF"/>
    <pageSetUpPr fitToPage="1"/>
  </sheetPr>
  <dimension ref="A1:G34"/>
  <sheetViews>
    <sheetView zoomScaleNormal="100" zoomScaleSheetLayoutView="100" workbookViewId="0">
      <selection activeCell="E5" sqref="E5"/>
    </sheetView>
  </sheetViews>
  <sheetFormatPr defaultRowHeight="18" x14ac:dyDescent="0.45"/>
  <cols>
    <col min="1" max="1" width="4.19921875" customWidth="1"/>
    <col min="2" max="2" width="22.3984375" customWidth="1"/>
    <col min="3" max="3" width="5.3984375" customWidth="1"/>
    <col min="4" max="6" width="25" customWidth="1"/>
    <col min="7" max="7" width="9" style="4"/>
    <col min="8" max="8" width="13.69921875" customWidth="1"/>
  </cols>
  <sheetData>
    <row r="1" spans="1:7" x14ac:dyDescent="0.15">
      <c r="A1" s="25" t="s">
        <v>0</v>
      </c>
    </row>
    <row r="2" spans="1:7" x14ac:dyDescent="0.45">
      <c r="A2" s="121" t="s">
        <v>74</v>
      </c>
      <c r="B2" s="121"/>
      <c r="C2" s="121"/>
      <c r="D2" s="121"/>
      <c r="E2" s="121"/>
      <c r="F2" s="121"/>
      <c r="G2" s="121"/>
    </row>
    <row r="3" spans="1:7" x14ac:dyDescent="0.45">
      <c r="A3" s="9"/>
      <c r="B3" s="9"/>
      <c r="C3" s="9"/>
      <c r="D3" s="9"/>
      <c r="E3" s="9"/>
      <c r="F3" s="9"/>
      <c r="G3" s="9"/>
    </row>
    <row r="4" spans="1:7" ht="37.5" customHeight="1" thickBot="1" x14ac:dyDescent="0.5">
      <c r="B4" s="122" t="s">
        <v>75</v>
      </c>
      <c r="C4" s="122"/>
      <c r="D4" s="122"/>
      <c r="E4" s="122"/>
      <c r="F4" s="122"/>
      <c r="G4" s="23"/>
    </row>
    <row r="5" spans="1:7" ht="18.600000000000001" thickBot="1" x14ac:dyDescent="0.5"/>
    <row r="6" spans="1:7" ht="19.2" thickTop="1" thickBot="1" x14ac:dyDescent="0.5">
      <c r="A6" s="136"/>
      <c r="B6" s="136"/>
      <c r="C6" s="137" t="s">
        <v>76</v>
      </c>
      <c r="D6" s="138" t="s">
        <v>77</v>
      </c>
      <c r="E6" s="138"/>
      <c r="F6" s="138"/>
      <c r="G6" s="138"/>
    </row>
    <row r="7" spans="1:7" ht="19.2" thickTop="1" thickBot="1" x14ac:dyDescent="0.5">
      <c r="A7" s="136"/>
      <c r="B7" s="136"/>
      <c r="C7" s="137"/>
      <c r="D7" s="5" t="s">
        <v>78</v>
      </c>
      <c r="E7" s="5" t="s">
        <v>79</v>
      </c>
      <c r="F7" s="5" t="s">
        <v>80</v>
      </c>
      <c r="G7" s="138" t="s">
        <v>81</v>
      </c>
    </row>
    <row r="8" spans="1:7" ht="19.5" customHeight="1" thickTop="1" thickBot="1" x14ac:dyDescent="0.5">
      <c r="A8" s="136"/>
      <c r="B8" s="136"/>
      <c r="C8" s="137"/>
      <c r="D8" s="5" t="s">
        <v>82</v>
      </c>
      <c r="E8" s="5" t="s">
        <v>83</v>
      </c>
      <c r="F8" s="5" t="s">
        <v>84</v>
      </c>
      <c r="G8" s="138"/>
    </row>
    <row r="9" spans="1:7" s="7" customFormat="1" ht="30" customHeight="1" thickTop="1" thickBot="1" x14ac:dyDescent="0.5">
      <c r="A9" s="5" t="s">
        <v>85</v>
      </c>
      <c r="B9" s="6" t="s">
        <v>86</v>
      </c>
      <c r="C9" s="5">
        <v>2</v>
      </c>
      <c r="D9" s="1" t="b">
        <v>0</v>
      </c>
      <c r="E9" s="2" t="b">
        <v>0</v>
      </c>
      <c r="F9" s="1" t="b">
        <v>1</v>
      </c>
      <c r="G9" s="3">
        <f t="shared" ref="G9:G21" si="0">IF(D9=TRUE,C9*1,IF(E9=TRUE,C9*3,IF(F9=TRUE,C9*5,0)))</f>
        <v>10</v>
      </c>
    </row>
    <row r="10" spans="1:7" s="7" customFormat="1" ht="30" customHeight="1" thickTop="1" thickBot="1" x14ac:dyDescent="0.5">
      <c r="A10" s="5" t="s">
        <v>87</v>
      </c>
      <c r="B10" s="6" t="s">
        <v>88</v>
      </c>
      <c r="C10" s="5">
        <v>1</v>
      </c>
      <c r="D10" s="24" t="b">
        <v>0</v>
      </c>
      <c r="E10" s="2" t="b">
        <v>1</v>
      </c>
      <c r="F10" s="1" t="s">
        <v>89</v>
      </c>
      <c r="G10" s="3">
        <f t="shared" si="0"/>
        <v>3</v>
      </c>
    </row>
    <row r="11" spans="1:7" s="7" customFormat="1" ht="30" customHeight="1" thickTop="1" thickBot="1" x14ac:dyDescent="0.5">
      <c r="A11" s="5" t="s">
        <v>90</v>
      </c>
      <c r="B11" s="6" t="s">
        <v>91</v>
      </c>
      <c r="C11" s="5">
        <v>1</v>
      </c>
      <c r="D11" s="1" t="b">
        <v>0</v>
      </c>
      <c r="E11" s="2" t="b">
        <v>0</v>
      </c>
      <c r="F11" s="1" t="b">
        <v>1</v>
      </c>
      <c r="G11" s="3">
        <f t="shared" si="0"/>
        <v>5</v>
      </c>
    </row>
    <row r="12" spans="1:7" s="7" customFormat="1" ht="30" customHeight="1" thickTop="1" thickBot="1" x14ac:dyDescent="0.5">
      <c r="A12" s="5" t="s">
        <v>92</v>
      </c>
      <c r="B12" s="6" t="s">
        <v>93</v>
      </c>
      <c r="C12" s="5">
        <v>2</v>
      </c>
      <c r="D12" s="1" t="b">
        <v>0</v>
      </c>
      <c r="E12" s="1" t="b">
        <v>0</v>
      </c>
      <c r="F12" s="1" t="b">
        <v>1</v>
      </c>
      <c r="G12" s="3">
        <f t="shared" si="0"/>
        <v>10</v>
      </c>
    </row>
    <row r="13" spans="1:7" s="7" customFormat="1" ht="30" customHeight="1" thickTop="1" thickBot="1" x14ac:dyDescent="0.5">
      <c r="A13" s="5" t="s">
        <v>94</v>
      </c>
      <c r="B13" s="6" t="s">
        <v>95</v>
      </c>
      <c r="C13" s="5">
        <v>3</v>
      </c>
      <c r="D13" s="1" t="b">
        <v>0</v>
      </c>
      <c r="E13" s="1" t="s">
        <v>96</v>
      </c>
      <c r="F13" s="1" t="s">
        <v>96</v>
      </c>
      <c r="G13" s="3">
        <f t="shared" si="0"/>
        <v>0</v>
      </c>
    </row>
    <row r="14" spans="1:7" s="7" customFormat="1" ht="30" customHeight="1" thickTop="1" thickBot="1" x14ac:dyDescent="0.5">
      <c r="A14" s="5" t="s">
        <v>97</v>
      </c>
      <c r="B14" s="6" t="s">
        <v>98</v>
      </c>
      <c r="C14" s="5">
        <v>1</v>
      </c>
      <c r="D14" s="1" t="b">
        <v>0</v>
      </c>
      <c r="E14" s="2" t="b">
        <v>0</v>
      </c>
      <c r="F14" s="1" t="b">
        <v>1</v>
      </c>
      <c r="G14" s="3">
        <f t="shared" si="0"/>
        <v>5</v>
      </c>
    </row>
    <row r="15" spans="1:7" s="7" customFormat="1" ht="30" customHeight="1" thickTop="1" thickBot="1" x14ac:dyDescent="0.5">
      <c r="A15" s="5" t="s">
        <v>99</v>
      </c>
      <c r="B15" s="6" t="s">
        <v>100</v>
      </c>
      <c r="C15" s="5">
        <v>1</v>
      </c>
      <c r="D15" s="1" t="b">
        <v>0</v>
      </c>
      <c r="E15" s="1" t="b">
        <v>0</v>
      </c>
      <c r="F15" s="1" t="b">
        <v>1</v>
      </c>
      <c r="G15" s="3">
        <f t="shared" si="0"/>
        <v>5</v>
      </c>
    </row>
    <row r="16" spans="1:7" s="7" customFormat="1" ht="30" customHeight="1" thickTop="1" thickBot="1" x14ac:dyDescent="0.5">
      <c r="A16" s="5" t="s">
        <v>101</v>
      </c>
      <c r="B16" s="6" t="s">
        <v>102</v>
      </c>
      <c r="C16" s="5">
        <v>3</v>
      </c>
      <c r="D16" s="1" t="b">
        <v>0</v>
      </c>
      <c r="E16" s="1" t="b">
        <v>0</v>
      </c>
      <c r="F16" s="1" t="b">
        <v>1</v>
      </c>
      <c r="G16" s="3">
        <f t="shared" si="0"/>
        <v>15</v>
      </c>
    </row>
    <row r="17" spans="1:7" s="7" customFormat="1" ht="44.25" customHeight="1" thickTop="1" thickBot="1" x14ac:dyDescent="0.5">
      <c r="A17" s="5" t="s">
        <v>103</v>
      </c>
      <c r="B17" s="6" t="s">
        <v>104</v>
      </c>
      <c r="C17" s="5">
        <v>1</v>
      </c>
      <c r="D17" s="1" t="b">
        <v>1</v>
      </c>
      <c r="E17" s="2" t="b">
        <v>0</v>
      </c>
      <c r="F17" s="1" t="b">
        <v>0</v>
      </c>
      <c r="G17" s="3">
        <f t="shared" si="0"/>
        <v>1</v>
      </c>
    </row>
    <row r="18" spans="1:7" s="7" customFormat="1" ht="37.5" customHeight="1" thickTop="1" thickBot="1" x14ac:dyDescent="0.5">
      <c r="A18" s="5" t="s">
        <v>105</v>
      </c>
      <c r="B18" s="6" t="s">
        <v>106</v>
      </c>
      <c r="C18" s="5">
        <v>1</v>
      </c>
      <c r="D18" s="1" t="b">
        <v>0</v>
      </c>
      <c r="E18" s="2" t="b">
        <v>0</v>
      </c>
      <c r="F18" s="1" t="b">
        <v>1</v>
      </c>
      <c r="G18" s="3">
        <f t="shared" si="0"/>
        <v>5</v>
      </c>
    </row>
    <row r="19" spans="1:7" s="7" customFormat="1" ht="37.5" customHeight="1" thickTop="1" thickBot="1" x14ac:dyDescent="0.5">
      <c r="A19" s="5" t="s">
        <v>107</v>
      </c>
      <c r="B19" s="6" t="s">
        <v>108</v>
      </c>
      <c r="C19" s="5">
        <v>2</v>
      </c>
      <c r="D19" s="1" t="b">
        <v>0</v>
      </c>
      <c r="E19" s="2" t="b">
        <v>0</v>
      </c>
      <c r="F19" s="1" t="b">
        <v>1</v>
      </c>
      <c r="G19" s="3">
        <f t="shared" si="0"/>
        <v>10</v>
      </c>
    </row>
    <row r="20" spans="1:7" s="7" customFormat="1" ht="30" customHeight="1" thickTop="1" thickBot="1" x14ac:dyDescent="0.5">
      <c r="A20" s="5" t="s">
        <v>109</v>
      </c>
      <c r="B20" s="6" t="s">
        <v>110</v>
      </c>
      <c r="C20" s="5">
        <v>1</v>
      </c>
      <c r="D20" s="1" t="b">
        <v>0</v>
      </c>
      <c r="E20" s="2" t="b">
        <v>0</v>
      </c>
      <c r="F20" s="1" t="b">
        <v>1</v>
      </c>
      <c r="G20" s="3">
        <f t="shared" si="0"/>
        <v>5</v>
      </c>
    </row>
    <row r="21" spans="1:7" s="7" customFormat="1" ht="37.5" customHeight="1" thickTop="1" thickBot="1" x14ac:dyDescent="0.5">
      <c r="A21" s="5" t="s">
        <v>111</v>
      </c>
      <c r="B21" s="6" t="s">
        <v>112</v>
      </c>
      <c r="C21" s="5">
        <v>1</v>
      </c>
      <c r="D21" s="1" t="b">
        <v>0</v>
      </c>
      <c r="E21" s="2" t="b">
        <v>0</v>
      </c>
      <c r="F21" s="1" t="b">
        <v>1</v>
      </c>
      <c r="G21" s="3">
        <f t="shared" si="0"/>
        <v>5</v>
      </c>
    </row>
    <row r="22" spans="1:7" s="7" customFormat="1" ht="37.5" customHeight="1" thickTop="1" thickBot="1" x14ac:dyDescent="0.5">
      <c r="A22" s="5" t="s">
        <v>113</v>
      </c>
      <c r="B22" s="6" t="s">
        <v>114</v>
      </c>
      <c r="C22" s="5">
        <v>3</v>
      </c>
      <c r="D22" s="10" t="s">
        <v>115</v>
      </c>
      <c r="E22" s="2" t="s">
        <v>116</v>
      </c>
      <c r="F22" s="2"/>
      <c r="G22" s="3">
        <f>IFERROR(E22*C22,0)</f>
        <v>0</v>
      </c>
    </row>
    <row r="23" spans="1:7" s="7" customFormat="1" ht="37.5" customHeight="1" thickTop="1" thickBot="1" x14ac:dyDescent="0.5">
      <c r="A23" s="5" t="s">
        <v>117</v>
      </c>
      <c r="B23" s="6" t="s">
        <v>118</v>
      </c>
      <c r="C23" s="5">
        <v>2</v>
      </c>
      <c r="D23" s="10" t="s">
        <v>119</v>
      </c>
      <c r="E23" s="2" t="s">
        <v>120</v>
      </c>
      <c r="F23" s="2"/>
      <c r="G23" s="3">
        <f t="shared" ref="G23:G24" si="1">IFERROR(E23*C23,0)</f>
        <v>198</v>
      </c>
    </row>
    <row r="24" spans="1:7" s="7" customFormat="1" ht="30" customHeight="1" thickTop="1" thickBot="1" x14ac:dyDescent="0.5">
      <c r="A24" s="5" t="s">
        <v>121</v>
      </c>
      <c r="B24" s="6" t="s">
        <v>122</v>
      </c>
      <c r="C24" s="5">
        <v>5</v>
      </c>
      <c r="D24" s="10" t="s">
        <v>119</v>
      </c>
      <c r="E24" s="2" t="s">
        <v>116</v>
      </c>
      <c r="F24" s="2"/>
      <c r="G24" s="3">
        <f t="shared" si="1"/>
        <v>0</v>
      </c>
    </row>
    <row r="25" spans="1:7" s="7" customFormat="1" ht="30" customHeight="1" thickTop="1" thickBot="1" x14ac:dyDescent="0.5">
      <c r="A25" s="5" t="s">
        <v>123</v>
      </c>
      <c r="B25" s="6" t="s">
        <v>124</v>
      </c>
      <c r="C25" s="5">
        <v>7</v>
      </c>
      <c r="D25" s="2" t="b">
        <v>0</v>
      </c>
      <c r="E25" s="2"/>
      <c r="F25" s="1"/>
      <c r="G25" s="3">
        <f>IF(D25=TRUE,C25*1,IF(E25=TRUE,C25*3,IF(F25=TRUE,C25*5,0)))</f>
        <v>0</v>
      </c>
    </row>
    <row r="26" spans="1:7" s="7" customFormat="1" ht="37.5" customHeight="1" thickTop="1" thickBot="1" x14ac:dyDescent="0.5">
      <c r="A26" s="5" t="s">
        <v>125</v>
      </c>
      <c r="B26" s="6" t="s">
        <v>126</v>
      </c>
      <c r="C26" s="5">
        <v>5</v>
      </c>
      <c r="D26" s="2" t="b">
        <v>0</v>
      </c>
      <c r="E26" s="1" t="b">
        <v>0</v>
      </c>
      <c r="F26" s="2" t="b">
        <v>0</v>
      </c>
      <c r="G26" s="3">
        <f>IF(D26=TRUE,C26*1,IF(E26=TRUE,C26*3,IF(F26=TRUE,C26*5,0)))</f>
        <v>0</v>
      </c>
    </row>
    <row r="27" spans="1:7" s="7" customFormat="1" ht="30" customHeight="1" thickTop="1" thickBot="1" x14ac:dyDescent="0.5">
      <c r="A27" s="5" t="s">
        <v>127</v>
      </c>
      <c r="B27" s="6" t="s">
        <v>128</v>
      </c>
      <c r="C27" s="5">
        <v>2</v>
      </c>
      <c r="D27" s="2" t="b">
        <v>1</v>
      </c>
      <c r="E27" s="1" t="b">
        <v>0</v>
      </c>
      <c r="F27" s="2"/>
      <c r="G27" s="3">
        <f>IF(D27=TRUE,C27*1,IF(E27=TRUE,C27*3,IF(F27=TRUE,C27*5,0)))</f>
        <v>2</v>
      </c>
    </row>
    <row r="28" spans="1:7" ht="20.25" customHeight="1" thickTop="1" thickBot="1" x14ac:dyDescent="0.5">
      <c r="A28" s="130" t="s">
        <v>129</v>
      </c>
      <c r="B28" s="131"/>
      <c r="C28" s="132"/>
      <c r="D28" s="129" t="s">
        <v>130</v>
      </c>
      <c r="E28" s="129"/>
      <c r="F28" s="129"/>
      <c r="G28" s="3">
        <f>SUM(G9:G27)-G25-G26</f>
        <v>279</v>
      </c>
    </row>
    <row r="29" spans="1:7" ht="19.2" thickTop="1" thickBot="1" x14ac:dyDescent="0.5">
      <c r="A29" s="133"/>
      <c r="B29" s="134"/>
      <c r="C29" s="135"/>
      <c r="D29" s="129" t="s">
        <v>131</v>
      </c>
      <c r="E29" s="129"/>
      <c r="F29" s="129"/>
      <c r="G29" s="3">
        <f>+G25+G26</f>
        <v>0</v>
      </c>
    </row>
    <row r="30" spans="1:7" ht="20.25" customHeight="1" thickTop="1" thickBot="1" x14ac:dyDescent="0.5">
      <c r="A30" s="123" t="s">
        <v>132</v>
      </c>
      <c r="B30" s="124"/>
      <c r="C30" s="124"/>
      <c r="D30" s="125"/>
      <c r="E30" s="126">
        <f>G28*6000</f>
        <v>1674000</v>
      </c>
      <c r="F30" s="127"/>
      <c r="G30" s="128"/>
    </row>
    <row r="31" spans="1:7" ht="20.25" customHeight="1" thickTop="1" thickBot="1" x14ac:dyDescent="0.5">
      <c r="A31" s="123" t="s">
        <v>133</v>
      </c>
      <c r="B31" s="124"/>
      <c r="C31" s="124"/>
      <c r="D31" s="125"/>
      <c r="E31" s="126">
        <f>+G29*6000</f>
        <v>0</v>
      </c>
      <c r="F31" s="127"/>
      <c r="G31" s="128"/>
    </row>
    <row r="32" spans="1:7" ht="20.25" customHeight="1" thickTop="1" thickBot="1" x14ac:dyDescent="0.5">
      <c r="A32" s="123" t="s">
        <v>134</v>
      </c>
      <c r="B32" s="124"/>
      <c r="C32" s="124"/>
      <c r="D32" s="125"/>
      <c r="E32" s="126">
        <f>E30+E31</f>
        <v>1674000</v>
      </c>
      <c r="F32" s="127"/>
      <c r="G32" s="128"/>
    </row>
    <row r="33" spans="2:2" ht="18.600000000000001" thickTop="1" x14ac:dyDescent="0.45"/>
    <row r="34" spans="2:2" x14ac:dyDescent="0.45">
      <c r="B34" s="8" t="s">
        <v>135</v>
      </c>
    </row>
  </sheetData>
  <mergeCells count="16">
    <mergeCell ref="A2:G2"/>
    <mergeCell ref="B4:F4"/>
    <mergeCell ref="A30:D30"/>
    <mergeCell ref="A31:D31"/>
    <mergeCell ref="A32:D32"/>
    <mergeCell ref="E31:G31"/>
    <mergeCell ref="E32:G32"/>
    <mergeCell ref="D28:F28"/>
    <mergeCell ref="D29:F29"/>
    <mergeCell ref="E30:G30"/>
    <mergeCell ref="A28:C29"/>
    <mergeCell ref="A6:A8"/>
    <mergeCell ref="B6:B8"/>
    <mergeCell ref="C6:C8"/>
    <mergeCell ref="D6:G6"/>
    <mergeCell ref="G7:G8"/>
  </mergeCells>
  <phoneticPr fontId="4"/>
  <pageMargins left="0.7" right="0.7" top="0.75" bottom="0.75" header="0.3" footer="0.3"/>
  <pageSetup paperSize="9" scale="69" orientation="portrait" r:id="rId1"/>
  <drawing r:id="rId2"/>
  <legacyDrawing r:id="rId3"/>
  <controls>
    <mc:AlternateContent xmlns:mc="http://schemas.openxmlformats.org/markup-compatibility/2006">
      <mc:Choice Requires="x14">
        <control shapeId="1104" r:id="rId4" name="OptionButton12">
          <controlPr defaultSize="0" autoLine="0" r:id="rId5">
            <anchor moveWithCells="1">
              <from>
                <xdr:col>7</xdr:col>
                <xdr:colOff>76200</xdr:colOff>
                <xdr:row>25</xdr:row>
                <xdr:rowOff>60960</xdr:rowOff>
              </from>
              <to>
                <xdr:col>8</xdr:col>
                <xdr:colOff>76200</xdr:colOff>
                <xdr:row>25</xdr:row>
                <xdr:rowOff>441960</xdr:rowOff>
              </to>
            </anchor>
          </controlPr>
        </control>
      </mc:Choice>
      <mc:Fallback>
        <control shapeId="1104" r:id="rId4" name="OptionButton12"/>
      </mc:Fallback>
    </mc:AlternateContent>
    <mc:AlternateContent xmlns:mc="http://schemas.openxmlformats.org/markup-compatibility/2006">
      <mc:Choice Requires="x14">
        <control shapeId="1103" r:id="rId6" name="OptionButton37">
          <controlPr defaultSize="0" autoLine="0" linkedCell="E26" r:id="rId7">
            <anchor moveWithCells="1">
              <from>
                <xdr:col>4</xdr:col>
                <xdr:colOff>38100</xdr:colOff>
                <xdr:row>25</xdr:row>
                <xdr:rowOff>121920</xdr:rowOff>
              </from>
              <to>
                <xdr:col>4</xdr:col>
                <xdr:colOff>1333500</xdr:colOff>
                <xdr:row>25</xdr:row>
                <xdr:rowOff>388620</xdr:rowOff>
              </to>
            </anchor>
          </controlPr>
        </control>
      </mc:Choice>
      <mc:Fallback>
        <control shapeId="1103" r:id="rId6" name="OptionButton37"/>
      </mc:Fallback>
    </mc:AlternateContent>
    <mc:AlternateContent xmlns:mc="http://schemas.openxmlformats.org/markup-compatibility/2006">
      <mc:Choice Requires="x14">
        <control shapeId="1101" r:id="rId8" name="CheckBox2">
          <controlPr autoLine="0" linkedCell="D25" r:id="rId9">
            <anchor moveWithCells="1">
              <from>
                <xdr:col>3</xdr:col>
                <xdr:colOff>45720</xdr:colOff>
                <xdr:row>24</xdr:row>
                <xdr:rowOff>76200</xdr:rowOff>
              </from>
              <to>
                <xdr:col>3</xdr:col>
                <xdr:colOff>1417320</xdr:colOff>
                <xdr:row>24</xdr:row>
                <xdr:rowOff>304800</xdr:rowOff>
              </to>
            </anchor>
          </controlPr>
        </control>
      </mc:Choice>
      <mc:Fallback>
        <control shapeId="1101" r:id="rId8" name="CheckBox2"/>
      </mc:Fallback>
    </mc:AlternateContent>
    <mc:AlternateContent xmlns:mc="http://schemas.openxmlformats.org/markup-compatibility/2006">
      <mc:Choice Requires="x14">
        <control shapeId="1100" r:id="rId10" name="CheckBox1">
          <controlPr autoLine="0" linkedCell="D13" r:id="rId11">
            <anchor moveWithCells="1">
              <from>
                <xdr:col>3</xdr:col>
                <xdr:colOff>45720</xdr:colOff>
                <xdr:row>12</xdr:row>
                <xdr:rowOff>76200</xdr:rowOff>
              </from>
              <to>
                <xdr:col>3</xdr:col>
                <xdr:colOff>1417320</xdr:colOff>
                <xdr:row>12</xdr:row>
                <xdr:rowOff>304800</xdr:rowOff>
              </to>
            </anchor>
          </controlPr>
        </control>
      </mc:Choice>
      <mc:Fallback>
        <control shapeId="1100" r:id="rId10" name="CheckBox1"/>
      </mc:Fallback>
    </mc:AlternateContent>
    <mc:AlternateContent xmlns:mc="http://schemas.openxmlformats.org/markup-compatibility/2006">
      <mc:Choice Requires="x14">
        <control shapeId="1099" r:id="rId12" name="OptionButton42">
          <controlPr defaultSize="0" autoLine="0" linkedCell="F26" r:id="rId13">
            <anchor moveWithCells="1">
              <from>
                <xdr:col>5</xdr:col>
                <xdr:colOff>60960</xdr:colOff>
                <xdr:row>25</xdr:row>
                <xdr:rowOff>121920</xdr:rowOff>
              </from>
              <to>
                <xdr:col>5</xdr:col>
                <xdr:colOff>1356360</xdr:colOff>
                <xdr:row>25</xdr:row>
                <xdr:rowOff>388620</xdr:rowOff>
              </to>
            </anchor>
          </controlPr>
        </control>
      </mc:Choice>
      <mc:Fallback>
        <control shapeId="1099" r:id="rId12" name="OptionButton42"/>
      </mc:Fallback>
    </mc:AlternateContent>
    <mc:AlternateContent xmlns:mc="http://schemas.openxmlformats.org/markup-compatibility/2006">
      <mc:Choice Requires="x14">
        <control shapeId="1098" r:id="rId14" name="OptionButton41">
          <controlPr defaultSize="0" autoLine="0" linkedCell="E27" r:id="rId15">
            <anchor moveWithCells="1">
              <from>
                <xdr:col>4</xdr:col>
                <xdr:colOff>38100</xdr:colOff>
                <xdr:row>26</xdr:row>
                <xdr:rowOff>76200</xdr:rowOff>
              </from>
              <to>
                <xdr:col>4</xdr:col>
                <xdr:colOff>1333500</xdr:colOff>
                <xdr:row>26</xdr:row>
                <xdr:rowOff>342900</xdr:rowOff>
              </to>
            </anchor>
          </controlPr>
        </control>
      </mc:Choice>
      <mc:Fallback>
        <control shapeId="1098" r:id="rId14" name="OptionButton41"/>
      </mc:Fallback>
    </mc:AlternateContent>
    <mc:AlternateContent xmlns:mc="http://schemas.openxmlformats.org/markup-compatibility/2006">
      <mc:Choice Requires="x14">
        <control shapeId="1096" r:id="rId16" name="OptionButton39">
          <controlPr defaultSize="0" autoLine="0" linkedCell="D27" r:id="rId17">
            <anchor moveWithCells="1">
              <from>
                <xdr:col>3</xdr:col>
                <xdr:colOff>38100</xdr:colOff>
                <xdr:row>26</xdr:row>
                <xdr:rowOff>76200</xdr:rowOff>
              </from>
              <to>
                <xdr:col>3</xdr:col>
                <xdr:colOff>1333500</xdr:colOff>
                <xdr:row>26</xdr:row>
                <xdr:rowOff>342900</xdr:rowOff>
              </to>
            </anchor>
          </controlPr>
        </control>
      </mc:Choice>
      <mc:Fallback>
        <control shapeId="1096" r:id="rId16" name="OptionButton39"/>
      </mc:Fallback>
    </mc:AlternateContent>
    <mc:AlternateContent xmlns:mc="http://schemas.openxmlformats.org/markup-compatibility/2006">
      <mc:Choice Requires="x14">
        <control shapeId="1095" r:id="rId18" name="OptionButton38">
          <controlPr defaultSize="0" autoLine="0" linkedCell="D26" r:id="rId19">
            <anchor moveWithCells="1">
              <from>
                <xdr:col>3</xdr:col>
                <xdr:colOff>38100</xdr:colOff>
                <xdr:row>25</xdr:row>
                <xdr:rowOff>121920</xdr:rowOff>
              </from>
              <to>
                <xdr:col>3</xdr:col>
                <xdr:colOff>1333500</xdr:colOff>
                <xdr:row>25</xdr:row>
                <xdr:rowOff>388620</xdr:rowOff>
              </to>
            </anchor>
          </controlPr>
        </control>
      </mc:Choice>
      <mc:Fallback>
        <control shapeId="1095" r:id="rId18" name="OptionButton38"/>
      </mc:Fallback>
    </mc:AlternateContent>
    <mc:AlternateContent xmlns:mc="http://schemas.openxmlformats.org/markup-compatibility/2006">
      <mc:Choice Requires="x14">
        <control shapeId="1093" r:id="rId20" name="TextBox3">
          <controlPr defaultSize="0" autoLine="0" linkedCell="E24" r:id="rId21">
            <anchor moveWithCells="1">
              <from>
                <xdr:col>3</xdr:col>
                <xdr:colOff>449580</xdr:colOff>
                <xdr:row>23</xdr:row>
                <xdr:rowOff>114300</xdr:rowOff>
              </from>
              <to>
                <xdr:col>3</xdr:col>
                <xdr:colOff>1173480</xdr:colOff>
                <xdr:row>23</xdr:row>
                <xdr:rowOff>304800</xdr:rowOff>
              </to>
            </anchor>
          </controlPr>
        </control>
      </mc:Choice>
      <mc:Fallback>
        <control shapeId="1093" r:id="rId20" name="TextBox3"/>
      </mc:Fallback>
    </mc:AlternateContent>
    <mc:AlternateContent xmlns:mc="http://schemas.openxmlformats.org/markup-compatibility/2006">
      <mc:Choice Requires="x14">
        <control shapeId="1092" r:id="rId22" name="TextBox2">
          <controlPr defaultSize="0" autoLine="0" linkedCell="E23" r:id="rId23">
            <anchor moveWithCells="1">
              <from>
                <xdr:col>3</xdr:col>
                <xdr:colOff>449580</xdr:colOff>
                <xdr:row>22</xdr:row>
                <xdr:rowOff>106680</xdr:rowOff>
              </from>
              <to>
                <xdr:col>3</xdr:col>
                <xdr:colOff>1173480</xdr:colOff>
                <xdr:row>22</xdr:row>
                <xdr:rowOff>297180</xdr:rowOff>
              </to>
            </anchor>
          </controlPr>
        </control>
      </mc:Choice>
      <mc:Fallback>
        <control shapeId="1092" r:id="rId22" name="TextBox2"/>
      </mc:Fallback>
    </mc:AlternateContent>
    <mc:AlternateContent xmlns:mc="http://schemas.openxmlformats.org/markup-compatibility/2006">
      <mc:Choice Requires="x14">
        <control shapeId="1091" r:id="rId24" name="TextBox1">
          <controlPr defaultSize="0" autoLine="0" linkedCell="E22" r:id="rId21">
            <anchor moveWithCells="1">
              <from>
                <xdr:col>3</xdr:col>
                <xdr:colOff>441960</xdr:colOff>
                <xdr:row>21</xdr:row>
                <xdr:rowOff>160020</xdr:rowOff>
              </from>
              <to>
                <xdr:col>3</xdr:col>
                <xdr:colOff>1165860</xdr:colOff>
                <xdr:row>21</xdr:row>
                <xdr:rowOff>350520</xdr:rowOff>
              </to>
            </anchor>
          </controlPr>
        </control>
      </mc:Choice>
      <mc:Fallback>
        <control shapeId="1091" r:id="rId24" name="TextBox1"/>
      </mc:Fallback>
    </mc:AlternateContent>
    <mc:AlternateContent xmlns:mc="http://schemas.openxmlformats.org/markup-compatibility/2006">
      <mc:Choice Requires="x14">
        <control shapeId="1090" r:id="rId25" name="OptionButton36">
          <controlPr defaultSize="0" autoLine="0" linkedCell="F20" r:id="rId26">
            <anchor moveWithCells="1">
              <from>
                <xdr:col>5</xdr:col>
                <xdr:colOff>60960</xdr:colOff>
                <xdr:row>19</xdr:row>
                <xdr:rowOff>68580</xdr:rowOff>
              </from>
              <to>
                <xdr:col>5</xdr:col>
                <xdr:colOff>1356360</xdr:colOff>
                <xdr:row>19</xdr:row>
                <xdr:rowOff>335280</xdr:rowOff>
              </to>
            </anchor>
          </controlPr>
        </control>
      </mc:Choice>
      <mc:Fallback>
        <control shapeId="1090" r:id="rId25" name="OptionButton36"/>
      </mc:Fallback>
    </mc:AlternateContent>
    <mc:AlternateContent xmlns:mc="http://schemas.openxmlformats.org/markup-compatibility/2006">
      <mc:Choice Requires="x14">
        <control shapeId="1089" r:id="rId27" name="OptionButton35">
          <controlPr defaultSize="0" autoLine="0" linkedCell="F21" r:id="rId28">
            <anchor moveWithCells="1">
              <from>
                <xdr:col>5</xdr:col>
                <xdr:colOff>60960</xdr:colOff>
                <xdr:row>20</xdr:row>
                <xdr:rowOff>144780</xdr:rowOff>
              </from>
              <to>
                <xdr:col>5</xdr:col>
                <xdr:colOff>1356360</xdr:colOff>
                <xdr:row>20</xdr:row>
                <xdr:rowOff>411480</xdr:rowOff>
              </to>
            </anchor>
          </controlPr>
        </control>
      </mc:Choice>
      <mc:Fallback>
        <control shapeId="1089" r:id="rId27" name="OptionButton35"/>
      </mc:Fallback>
    </mc:AlternateContent>
    <mc:AlternateContent xmlns:mc="http://schemas.openxmlformats.org/markup-compatibility/2006">
      <mc:Choice Requires="x14">
        <control shapeId="1088" r:id="rId29" name="OptionButton34">
          <controlPr defaultSize="0" autoLine="0" linkedCell="F19" r:id="rId30">
            <anchor moveWithCells="1">
              <from>
                <xdr:col>5</xdr:col>
                <xdr:colOff>60960</xdr:colOff>
                <xdr:row>18</xdr:row>
                <xdr:rowOff>106680</xdr:rowOff>
              </from>
              <to>
                <xdr:col>5</xdr:col>
                <xdr:colOff>1356360</xdr:colOff>
                <xdr:row>18</xdr:row>
                <xdr:rowOff>373380</xdr:rowOff>
              </to>
            </anchor>
          </controlPr>
        </control>
      </mc:Choice>
      <mc:Fallback>
        <control shapeId="1088" r:id="rId29" name="OptionButton34"/>
      </mc:Fallback>
    </mc:AlternateContent>
    <mc:AlternateContent xmlns:mc="http://schemas.openxmlformats.org/markup-compatibility/2006">
      <mc:Choice Requires="x14">
        <control shapeId="1087" r:id="rId31" name="OptionButton33">
          <controlPr defaultSize="0" autoLine="0" linkedCell="F18" r:id="rId32">
            <anchor moveWithCells="1">
              <from>
                <xdr:col>5</xdr:col>
                <xdr:colOff>60960</xdr:colOff>
                <xdr:row>17</xdr:row>
                <xdr:rowOff>106680</xdr:rowOff>
              </from>
              <to>
                <xdr:col>5</xdr:col>
                <xdr:colOff>1356360</xdr:colOff>
                <xdr:row>17</xdr:row>
                <xdr:rowOff>373380</xdr:rowOff>
              </to>
            </anchor>
          </controlPr>
        </control>
      </mc:Choice>
      <mc:Fallback>
        <control shapeId="1087" r:id="rId31" name="OptionButton33"/>
      </mc:Fallback>
    </mc:AlternateContent>
    <mc:AlternateContent xmlns:mc="http://schemas.openxmlformats.org/markup-compatibility/2006">
      <mc:Choice Requires="x14">
        <control shapeId="1086" r:id="rId33" name="OptionButton32">
          <controlPr defaultSize="0" autoLine="0" linkedCell="F17" r:id="rId34">
            <anchor moveWithCells="1">
              <from>
                <xdr:col>5</xdr:col>
                <xdr:colOff>60960</xdr:colOff>
                <xdr:row>16</xdr:row>
                <xdr:rowOff>160020</xdr:rowOff>
              </from>
              <to>
                <xdr:col>5</xdr:col>
                <xdr:colOff>1356360</xdr:colOff>
                <xdr:row>16</xdr:row>
                <xdr:rowOff>426720</xdr:rowOff>
              </to>
            </anchor>
          </controlPr>
        </control>
      </mc:Choice>
      <mc:Fallback>
        <control shapeId="1086" r:id="rId33" name="OptionButton32"/>
      </mc:Fallback>
    </mc:AlternateContent>
    <mc:AlternateContent xmlns:mc="http://schemas.openxmlformats.org/markup-compatibility/2006">
      <mc:Choice Requires="x14">
        <control shapeId="1085" r:id="rId35" name="OptionButton31">
          <controlPr defaultSize="0" autoLine="0" linkedCell="F16" r:id="rId36">
            <anchor moveWithCells="1">
              <from>
                <xdr:col>5</xdr:col>
                <xdr:colOff>60960</xdr:colOff>
                <xdr:row>15</xdr:row>
                <xdr:rowOff>68580</xdr:rowOff>
              </from>
              <to>
                <xdr:col>5</xdr:col>
                <xdr:colOff>1356360</xdr:colOff>
                <xdr:row>15</xdr:row>
                <xdr:rowOff>335280</xdr:rowOff>
              </to>
            </anchor>
          </controlPr>
        </control>
      </mc:Choice>
      <mc:Fallback>
        <control shapeId="1085" r:id="rId35" name="OptionButton31"/>
      </mc:Fallback>
    </mc:AlternateContent>
    <mc:AlternateContent xmlns:mc="http://schemas.openxmlformats.org/markup-compatibility/2006">
      <mc:Choice Requires="x14">
        <control shapeId="1084" r:id="rId37" name="OptionButton30">
          <controlPr defaultSize="0" autoLine="0" linkedCell="F15" r:id="rId38">
            <anchor moveWithCells="1">
              <from>
                <xdr:col>5</xdr:col>
                <xdr:colOff>60960</xdr:colOff>
                <xdr:row>14</xdr:row>
                <xdr:rowOff>68580</xdr:rowOff>
              </from>
              <to>
                <xdr:col>5</xdr:col>
                <xdr:colOff>1356360</xdr:colOff>
                <xdr:row>14</xdr:row>
                <xdr:rowOff>335280</xdr:rowOff>
              </to>
            </anchor>
          </controlPr>
        </control>
      </mc:Choice>
      <mc:Fallback>
        <control shapeId="1084" r:id="rId37" name="OptionButton30"/>
      </mc:Fallback>
    </mc:AlternateContent>
    <mc:AlternateContent xmlns:mc="http://schemas.openxmlformats.org/markup-compatibility/2006">
      <mc:Choice Requires="x14">
        <control shapeId="1083" r:id="rId39" name="OptionButton29">
          <controlPr defaultSize="0" autoLine="0" linkedCell="F14" r:id="rId40">
            <anchor moveWithCells="1">
              <from>
                <xdr:col>5</xdr:col>
                <xdr:colOff>60960</xdr:colOff>
                <xdr:row>13</xdr:row>
                <xdr:rowOff>68580</xdr:rowOff>
              </from>
              <to>
                <xdr:col>5</xdr:col>
                <xdr:colOff>1356360</xdr:colOff>
                <xdr:row>13</xdr:row>
                <xdr:rowOff>335280</xdr:rowOff>
              </to>
            </anchor>
          </controlPr>
        </control>
      </mc:Choice>
      <mc:Fallback>
        <control shapeId="1083" r:id="rId39" name="OptionButton29"/>
      </mc:Fallback>
    </mc:AlternateContent>
    <mc:AlternateContent xmlns:mc="http://schemas.openxmlformats.org/markup-compatibility/2006">
      <mc:Choice Requires="x14">
        <control shapeId="1082" r:id="rId41" name="OptionButton28">
          <controlPr defaultSize="0" autoLine="0" linkedCell="E21" r:id="rId42">
            <anchor moveWithCells="1">
              <from>
                <xdr:col>4</xdr:col>
                <xdr:colOff>38100</xdr:colOff>
                <xdr:row>20</xdr:row>
                <xdr:rowOff>144780</xdr:rowOff>
              </from>
              <to>
                <xdr:col>4</xdr:col>
                <xdr:colOff>1333500</xdr:colOff>
                <xdr:row>20</xdr:row>
                <xdr:rowOff>411480</xdr:rowOff>
              </to>
            </anchor>
          </controlPr>
        </control>
      </mc:Choice>
      <mc:Fallback>
        <control shapeId="1082" r:id="rId41" name="OptionButton28"/>
      </mc:Fallback>
    </mc:AlternateContent>
    <mc:AlternateContent xmlns:mc="http://schemas.openxmlformats.org/markup-compatibility/2006">
      <mc:Choice Requires="x14">
        <control shapeId="1081" r:id="rId43" name="OptionButton27">
          <controlPr defaultSize="0" autoLine="0" linkedCell="E20" r:id="rId44">
            <anchor moveWithCells="1">
              <from>
                <xdr:col>4</xdr:col>
                <xdr:colOff>38100</xdr:colOff>
                <xdr:row>19</xdr:row>
                <xdr:rowOff>68580</xdr:rowOff>
              </from>
              <to>
                <xdr:col>4</xdr:col>
                <xdr:colOff>1333500</xdr:colOff>
                <xdr:row>19</xdr:row>
                <xdr:rowOff>335280</xdr:rowOff>
              </to>
            </anchor>
          </controlPr>
        </control>
      </mc:Choice>
      <mc:Fallback>
        <control shapeId="1081" r:id="rId43" name="OptionButton27"/>
      </mc:Fallback>
    </mc:AlternateContent>
    <mc:AlternateContent xmlns:mc="http://schemas.openxmlformats.org/markup-compatibility/2006">
      <mc:Choice Requires="x14">
        <control shapeId="1080" r:id="rId45" name="OptionButton26">
          <controlPr defaultSize="0" autoLine="0" linkedCell="E19" r:id="rId46">
            <anchor moveWithCells="1">
              <from>
                <xdr:col>4</xdr:col>
                <xdr:colOff>38100</xdr:colOff>
                <xdr:row>18</xdr:row>
                <xdr:rowOff>106680</xdr:rowOff>
              </from>
              <to>
                <xdr:col>4</xdr:col>
                <xdr:colOff>1333500</xdr:colOff>
                <xdr:row>18</xdr:row>
                <xdr:rowOff>373380</xdr:rowOff>
              </to>
            </anchor>
          </controlPr>
        </control>
      </mc:Choice>
      <mc:Fallback>
        <control shapeId="1080" r:id="rId45" name="OptionButton26"/>
      </mc:Fallback>
    </mc:AlternateContent>
    <mc:AlternateContent xmlns:mc="http://schemas.openxmlformats.org/markup-compatibility/2006">
      <mc:Choice Requires="x14">
        <control shapeId="1079" r:id="rId47" name="OptionButton25">
          <controlPr defaultSize="0" autoLine="0" linkedCell="E18" r:id="rId48">
            <anchor moveWithCells="1">
              <from>
                <xdr:col>4</xdr:col>
                <xdr:colOff>38100</xdr:colOff>
                <xdr:row>17</xdr:row>
                <xdr:rowOff>106680</xdr:rowOff>
              </from>
              <to>
                <xdr:col>4</xdr:col>
                <xdr:colOff>1333500</xdr:colOff>
                <xdr:row>17</xdr:row>
                <xdr:rowOff>373380</xdr:rowOff>
              </to>
            </anchor>
          </controlPr>
        </control>
      </mc:Choice>
      <mc:Fallback>
        <control shapeId="1079" r:id="rId47" name="OptionButton25"/>
      </mc:Fallback>
    </mc:AlternateContent>
    <mc:AlternateContent xmlns:mc="http://schemas.openxmlformats.org/markup-compatibility/2006">
      <mc:Choice Requires="x14">
        <control shapeId="1078" r:id="rId49" name="OptionButton24">
          <controlPr defaultSize="0" autoLine="0" linkedCell="E17" r:id="rId50">
            <anchor moveWithCells="1">
              <from>
                <xdr:col>4</xdr:col>
                <xdr:colOff>38100</xdr:colOff>
                <xdr:row>16</xdr:row>
                <xdr:rowOff>68580</xdr:rowOff>
              </from>
              <to>
                <xdr:col>4</xdr:col>
                <xdr:colOff>1866900</xdr:colOff>
                <xdr:row>16</xdr:row>
                <xdr:rowOff>533400</xdr:rowOff>
              </to>
            </anchor>
          </controlPr>
        </control>
      </mc:Choice>
      <mc:Fallback>
        <control shapeId="1078" r:id="rId49" name="OptionButton24"/>
      </mc:Fallback>
    </mc:AlternateContent>
    <mc:AlternateContent xmlns:mc="http://schemas.openxmlformats.org/markup-compatibility/2006">
      <mc:Choice Requires="x14">
        <control shapeId="1077" r:id="rId51" name="OptionButton23">
          <controlPr defaultSize="0" autoLine="0" linkedCell="E16" r:id="rId52">
            <anchor moveWithCells="1">
              <from>
                <xdr:col>4</xdr:col>
                <xdr:colOff>38100</xdr:colOff>
                <xdr:row>15</xdr:row>
                <xdr:rowOff>68580</xdr:rowOff>
              </from>
              <to>
                <xdr:col>4</xdr:col>
                <xdr:colOff>1333500</xdr:colOff>
                <xdr:row>15</xdr:row>
                <xdr:rowOff>335280</xdr:rowOff>
              </to>
            </anchor>
          </controlPr>
        </control>
      </mc:Choice>
      <mc:Fallback>
        <control shapeId="1077" r:id="rId51" name="OptionButton23"/>
      </mc:Fallback>
    </mc:AlternateContent>
    <mc:AlternateContent xmlns:mc="http://schemas.openxmlformats.org/markup-compatibility/2006">
      <mc:Choice Requires="x14">
        <control shapeId="1076" r:id="rId53" name="OptionButton22">
          <controlPr defaultSize="0" autoLine="0" linkedCell="E15" r:id="rId54">
            <anchor moveWithCells="1">
              <from>
                <xdr:col>4</xdr:col>
                <xdr:colOff>38100</xdr:colOff>
                <xdr:row>14</xdr:row>
                <xdr:rowOff>68580</xdr:rowOff>
              </from>
              <to>
                <xdr:col>4</xdr:col>
                <xdr:colOff>1333500</xdr:colOff>
                <xdr:row>14</xdr:row>
                <xdr:rowOff>335280</xdr:rowOff>
              </to>
            </anchor>
          </controlPr>
        </control>
      </mc:Choice>
      <mc:Fallback>
        <control shapeId="1076" r:id="rId53" name="OptionButton22"/>
      </mc:Fallback>
    </mc:AlternateContent>
    <mc:AlternateContent xmlns:mc="http://schemas.openxmlformats.org/markup-compatibility/2006">
      <mc:Choice Requires="x14">
        <control shapeId="1075" r:id="rId55" name="OptionButton21">
          <controlPr defaultSize="0" autoLine="0" linkedCell="E14" r:id="rId56">
            <anchor moveWithCells="1">
              <from>
                <xdr:col>4</xdr:col>
                <xdr:colOff>38100</xdr:colOff>
                <xdr:row>13</xdr:row>
                <xdr:rowOff>68580</xdr:rowOff>
              </from>
              <to>
                <xdr:col>4</xdr:col>
                <xdr:colOff>1333500</xdr:colOff>
                <xdr:row>13</xdr:row>
                <xdr:rowOff>335280</xdr:rowOff>
              </to>
            </anchor>
          </controlPr>
        </control>
      </mc:Choice>
      <mc:Fallback>
        <control shapeId="1075" r:id="rId55" name="OptionButton21"/>
      </mc:Fallback>
    </mc:AlternateContent>
    <mc:AlternateContent xmlns:mc="http://schemas.openxmlformats.org/markup-compatibility/2006">
      <mc:Choice Requires="x14">
        <control shapeId="1074" r:id="rId57" name="OptionButton20">
          <controlPr defaultSize="0" autoLine="0" linkedCell="D21" r:id="rId58">
            <anchor moveWithCells="1">
              <from>
                <xdr:col>3</xdr:col>
                <xdr:colOff>38100</xdr:colOff>
                <xdr:row>20</xdr:row>
                <xdr:rowOff>144780</xdr:rowOff>
              </from>
              <to>
                <xdr:col>3</xdr:col>
                <xdr:colOff>1333500</xdr:colOff>
                <xdr:row>20</xdr:row>
                <xdr:rowOff>411480</xdr:rowOff>
              </to>
            </anchor>
          </controlPr>
        </control>
      </mc:Choice>
      <mc:Fallback>
        <control shapeId="1074" r:id="rId57" name="OptionButton20"/>
      </mc:Fallback>
    </mc:AlternateContent>
    <mc:AlternateContent xmlns:mc="http://schemas.openxmlformats.org/markup-compatibility/2006">
      <mc:Choice Requires="x14">
        <control shapeId="1073" r:id="rId59" name="OptionButton19">
          <controlPr defaultSize="0" autoLine="0" linkedCell="D20" r:id="rId60">
            <anchor moveWithCells="1">
              <from>
                <xdr:col>3</xdr:col>
                <xdr:colOff>38100</xdr:colOff>
                <xdr:row>19</xdr:row>
                <xdr:rowOff>68580</xdr:rowOff>
              </from>
              <to>
                <xdr:col>3</xdr:col>
                <xdr:colOff>1333500</xdr:colOff>
                <xdr:row>19</xdr:row>
                <xdr:rowOff>335280</xdr:rowOff>
              </to>
            </anchor>
          </controlPr>
        </control>
      </mc:Choice>
      <mc:Fallback>
        <control shapeId="1073" r:id="rId59" name="OptionButton19"/>
      </mc:Fallback>
    </mc:AlternateContent>
    <mc:AlternateContent xmlns:mc="http://schemas.openxmlformats.org/markup-compatibility/2006">
      <mc:Choice Requires="x14">
        <control shapeId="1072" r:id="rId61" name="OptionButton18">
          <controlPr defaultSize="0" autoLine="0" linkedCell="D19" r:id="rId62">
            <anchor moveWithCells="1">
              <from>
                <xdr:col>3</xdr:col>
                <xdr:colOff>38100</xdr:colOff>
                <xdr:row>18</xdr:row>
                <xdr:rowOff>106680</xdr:rowOff>
              </from>
              <to>
                <xdr:col>3</xdr:col>
                <xdr:colOff>1333500</xdr:colOff>
                <xdr:row>18</xdr:row>
                <xdr:rowOff>373380</xdr:rowOff>
              </to>
            </anchor>
          </controlPr>
        </control>
      </mc:Choice>
      <mc:Fallback>
        <control shapeId="1072" r:id="rId61" name="OptionButton18"/>
      </mc:Fallback>
    </mc:AlternateContent>
    <mc:AlternateContent xmlns:mc="http://schemas.openxmlformats.org/markup-compatibility/2006">
      <mc:Choice Requires="x14">
        <control shapeId="1071" r:id="rId63" name="OptionButton17">
          <controlPr defaultSize="0" autoLine="0" linkedCell="D18" r:id="rId64">
            <anchor moveWithCells="1">
              <from>
                <xdr:col>3</xdr:col>
                <xdr:colOff>38100</xdr:colOff>
                <xdr:row>17</xdr:row>
                <xdr:rowOff>106680</xdr:rowOff>
              </from>
              <to>
                <xdr:col>3</xdr:col>
                <xdr:colOff>1333500</xdr:colOff>
                <xdr:row>17</xdr:row>
                <xdr:rowOff>373380</xdr:rowOff>
              </to>
            </anchor>
          </controlPr>
        </control>
      </mc:Choice>
      <mc:Fallback>
        <control shapeId="1071" r:id="rId63" name="OptionButton17"/>
      </mc:Fallback>
    </mc:AlternateContent>
    <mc:AlternateContent xmlns:mc="http://schemas.openxmlformats.org/markup-compatibility/2006">
      <mc:Choice Requires="x14">
        <control shapeId="1070" r:id="rId65" name="OptionButton16">
          <controlPr defaultSize="0" autoLine="0" linkedCell="D17" r:id="rId66">
            <anchor moveWithCells="1">
              <from>
                <xdr:col>3</xdr:col>
                <xdr:colOff>38100</xdr:colOff>
                <xdr:row>16</xdr:row>
                <xdr:rowOff>160020</xdr:rowOff>
              </from>
              <to>
                <xdr:col>3</xdr:col>
                <xdr:colOff>1333500</xdr:colOff>
                <xdr:row>16</xdr:row>
                <xdr:rowOff>426720</xdr:rowOff>
              </to>
            </anchor>
          </controlPr>
        </control>
      </mc:Choice>
      <mc:Fallback>
        <control shapeId="1070" r:id="rId65" name="OptionButton16"/>
      </mc:Fallback>
    </mc:AlternateContent>
    <mc:AlternateContent xmlns:mc="http://schemas.openxmlformats.org/markup-compatibility/2006">
      <mc:Choice Requires="x14">
        <control shapeId="1069" r:id="rId67" name="OptionButton15">
          <controlPr defaultSize="0" autoLine="0" linkedCell="D16" r:id="rId68">
            <anchor moveWithCells="1">
              <from>
                <xdr:col>3</xdr:col>
                <xdr:colOff>38100</xdr:colOff>
                <xdr:row>15</xdr:row>
                <xdr:rowOff>68580</xdr:rowOff>
              </from>
              <to>
                <xdr:col>3</xdr:col>
                <xdr:colOff>1333500</xdr:colOff>
                <xdr:row>15</xdr:row>
                <xdr:rowOff>335280</xdr:rowOff>
              </to>
            </anchor>
          </controlPr>
        </control>
      </mc:Choice>
      <mc:Fallback>
        <control shapeId="1069" r:id="rId67" name="OptionButton15"/>
      </mc:Fallback>
    </mc:AlternateContent>
    <mc:AlternateContent xmlns:mc="http://schemas.openxmlformats.org/markup-compatibility/2006">
      <mc:Choice Requires="x14">
        <control shapeId="1068" r:id="rId69" name="OptionButton14">
          <controlPr defaultSize="0" autoLine="0" linkedCell="D15" r:id="rId70">
            <anchor moveWithCells="1">
              <from>
                <xdr:col>3</xdr:col>
                <xdr:colOff>38100</xdr:colOff>
                <xdr:row>14</xdr:row>
                <xdr:rowOff>68580</xdr:rowOff>
              </from>
              <to>
                <xdr:col>3</xdr:col>
                <xdr:colOff>1333500</xdr:colOff>
                <xdr:row>14</xdr:row>
                <xdr:rowOff>335280</xdr:rowOff>
              </to>
            </anchor>
          </controlPr>
        </control>
      </mc:Choice>
      <mc:Fallback>
        <control shapeId="1068" r:id="rId69" name="OptionButton14"/>
      </mc:Fallback>
    </mc:AlternateContent>
    <mc:AlternateContent xmlns:mc="http://schemas.openxmlformats.org/markup-compatibility/2006">
      <mc:Choice Requires="x14">
        <control shapeId="1067" r:id="rId71" name="OptionButton13">
          <controlPr defaultSize="0" autoLine="0" linkedCell="D14" r:id="rId72">
            <anchor moveWithCells="1">
              <from>
                <xdr:col>3</xdr:col>
                <xdr:colOff>38100</xdr:colOff>
                <xdr:row>13</xdr:row>
                <xdr:rowOff>68580</xdr:rowOff>
              </from>
              <to>
                <xdr:col>3</xdr:col>
                <xdr:colOff>1737360</xdr:colOff>
                <xdr:row>13</xdr:row>
                <xdr:rowOff>335280</xdr:rowOff>
              </to>
            </anchor>
          </controlPr>
        </control>
      </mc:Choice>
      <mc:Fallback>
        <control shapeId="1067" r:id="rId71" name="OptionButton13"/>
      </mc:Fallback>
    </mc:AlternateContent>
    <mc:AlternateContent xmlns:mc="http://schemas.openxmlformats.org/markup-compatibility/2006">
      <mc:Choice Requires="x14">
        <control shapeId="1064" r:id="rId73" name="OptionButton1">
          <controlPr defaultSize="0" autoLine="0" linkedCell="D9" r:id="rId74">
            <anchor moveWithCells="1">
              <from>
                <xdr:col>3</xdr:col>
                <xdr:colOff>38100</xdr:colOff>
                <xdr:row>8</xdr:row>
                <xdr:rowOff>68580</xdr:rowOff>
              </from>
              <to>
                <xdr:col>3</xdr:col>
                <xdr:colOff>1333500</xdr:colOff>
                <xdr:row>8</xdr:row>
                <xdr:rowOff>335280</xdr:rowOff>
              </to>
            </anchor>
          </controlPr>
        </control>
      </mc:Choice>
      <mc:Fallback>
        <control shapeId="1064" r:id="rId73" name="OptionButton1"/>
      </mc:Fallback>
    </mc:AlternateContent>
    <mc:AlternateContent xmlns:mc="http://schemas.openxmlformats.org/markup-compatibility/2006">
      <mc:Choice Requires="x14">
        <control shapeId="1038" r:id="rId75" name="OptionButton11">
          <controlPr defaultSize="0" autoLine="0" linkedCell="F12" r:id="rId76">
            <anchor moveWithCells="1">
              <from>
                <xdr:col>5</xdr:col>
                <xdr:colOff>60960</xdr:colOff>
                <xdr:row>11</xdr:row>
                <xdr:rowOff>68580</xdr:rowOff>
              </from>
              <to>
                <xdr:col>5</xdr:col>
                <xdr:colOff>1356360</xdr:colOff>
                <xdr:row>11</xdr:row>
                <xdr:rowOff>335280</xdr:rowOff>
              </to>
            </anchor>
          </controlPr>
        </control>
      </mc:Choice>
      <mc:Fallback>
        <control shapeId="1038" r:id="rId75" name="OptionButton11"/>
      </mc:Fallback>
    </mc:AlternateContent>
    <mc:AlternateContent xmlns:mc="http://schemas.openxmlformats.org/markup-compatibility/2006">
      <mc:Choice Requires="x14">
        <control shapeId="1037" r:id="rId77" name="OptionButton10">
          <controlPr defaultSize="0" autoLine="0" linkedCell="E12" r:id="rId78">
            <anchor moveWithCells="1">
              <from>
                <xdr:col>4</xdr:col>
                <xdr:colOff>38100</xdr:colOff>
                <xdr:row>11</xdr:row>
                <xdr:rowOff>68580</xdr:rowOff>
              </from>
              <to>
                <xdr:col>4</xdr:col>
                <xdr:colOff>1333500</xdr:colOff>
                <xdr:row>11</xdr:row>
                <xdr:rowOff>335280</xdr:rowOff>
              </to>
            </anchor>
          </controlPr>
        </control>
      </mc:Choice>
      <mc:Fallback>
        <control shapeId="1037" r:id="rId77" name="OptionButton10"/>
      </mc:Fallback>
    </mc:AlternateContent>
    <mc:AlternateContent xmlns:mc="http://schemas.openxmlformats.org/markup-compatibility/2006">
      <mc:Choice Requires="x14">
        <control shapeId="1036" r:id="rId79" name="OptionButton9">
          <controlPr defaultSize="0" autoLine="0" linkedCell="D12" r:id="rId80">
            <anchor moveWithCells="1">
              <from>
                <xdr:col>3</xdr:col>
                <xdr:colOff>38100</xdr:colOff>
                <xdr:row>11</xdr:row>
                <xdr:rowOff>68580</xdr:rowOff>
              </from>
              <to>
                <xdr:col>3</xdr:col>
                <xdr:colOff>1333500</xdr:colOff>
                <xdr:row>11</xdr:row>
                <xdr:rowOff>335280</xdr:rowOff>
              </to>
            </anchor>
          </controlPr>
        </control>
      </mc:Choice>
      <mc:Fallback>
        <control shapeId="1036" r:id="rId79" name="OptionButton9"/>
      </mc:Fallback>
    </mc:AlternateContent>
    <mc:AlternateContent xmlns:mc="http://schemas.openxmlformats.org/markup-compatibility/2006">
      <mc:Choice Requires="x14">
        <control shapeId="1035" r:id="rId81" name="OptionButton8">
          <controlPr defaultSize="0" autoLine="0" linkedCell="F11" r:id="rId82">
            <anchor moveWithCells="1">
              <from>
                <xdr:col>5</xdr:col>
                <xdr:colOff>60960</xdr:colOff>
                <xdr:row>10</xdr:row>
                <xdr:rowOff>68580</xdr:rowOff>
              </from>
              <to>
                <xdr:col>5</xdr:col>
                <xdr:colOff>1356360</xdr:colOff>
                <xdr:row>10</xdr:row>
                <xdr:rowOff>335280</xdr:rowOff>
              </to>
            </anchor>
          </controlPr>
        </control>
      </mc:Choice>
      <mc:Fallback>
        <control shapeId="1035" r:id="rId81" name="OptionButton8"/>
      </mc:Fallback>
    </mc:AlternateContent>
    <mc:AlternateContent xmlns:mc="http://schemas.openxmlformats.org/markup-compatibility/2006">
      <mc:Choice Requires="x14">
        <control shapeId="1034" r:id="rId83" name="OptionButton7">
          <controlPr defaultSize="0" autoLine="0" linkedCell="E11" r:id="rId84">
            <anchor moveWithCells="1">
              <from>
                <xdr:col>4</xdr:col>
                <xdr:colOff>38100</xdr:colOff>
                <xdr:row>10</xdr:row>
                <xdr:rowOff>68580</xdr:rowOff>
              </from>
              <to>
                <xdr:col>4</xdr:col>
                <xdr:colOff>1866900</xdr:colOff>
                <xdr:row>10</xdr:row>
                <xdr:rowOff>335280</xdr:rowOff>
              </to>
            </anchor>
          </controlPr>
        </control>
      </mc:Choice>
      <mc:Fallback>
        <control shapeId="1034" r:id="rId83" name="OptionButton7"/>
      </mc:Fallback>
    </mc:AlternateContent>
    <mc:AlternateContent xmlns:mc="http://schemas.openxmlformats.org/markup-compatibility/2006">
      <mc:Choice Requires="x14">
        <control shapeId="1033" r:id="rId85" name="OptionButton6">
          <controlPr defaultSize="0" autoLine="0" linkedCell="D11" r:id="rId86">
            <anchor moveWithCells="1">
              <from>
                <xdr:col>3</xdr:col>
                <xdr:colOff>38100</xdr:colOff>
                <xdr:row>10</xdr:row>
                <xdr:rowOff>68580</xdr:rowOff>
              </from>
              <to>
                <xdr:col>3</xdr:col>
                <xdr:colOff>1706880</xdr:colOff>
                <xdr:row>10</xdr:row>
                <xdr:rowOff>335280</xdr:rowOff>
              </to>
            </anchor>
          </controlPr>
        </control>
      </mc:Choice>
      <mc:Fallback>
        <control shapeId="1033" r:id="rId85" name="OptionButton6"/>
      </mc:Fallback>
    </mc:AlternateContent>
    <mc:AlternateContent xmlns:mc="http://schemas.openxmlformats.org/markup-compatibility/2006">
      <mc:Choice Requires="x14">
        <control shapeId="1032" r:id="rId87" name="OptionButton5">
          <controlPr defaultSize="0" autoLine="0" linkedCell="E10" r:id="rId88">
            <anchor moveWithCells="1">
              <from>
                <xdr:col>4</xdr:col>
                <xdr:colOff>38100</xdr:colOff>
                <xdr:row>9</xdr:row>
                <xdr:rowOff>76200</xdr:rowOff>
              </from>
              <to>
                <xdr:col>4</xdr:col>
                <xdr:colOff>1333500</xdr:colOff>
                <xdr:row>9</xdr:row>
                <xdr:rowOff>342900</xdr:rowOff>
              </to>
            </anchor>
          </controlPr>
        </control>
      </mc:Choice>
      <mc:Fallback>
        <control shapeId="1032" r:id="rId87" name="OptionButton5"/>
      </mc:Fallback>
    </mc:AlternateContent>
    <mc:AlternateContent xmlns:mc="http://schemas.openxmlformats.org/markup-compatibility/2006">
      <mc:Choice Requires="x14">
        <control shapeId="1030" r:id="rId89" name="OptionButton4">
          <controlPr defaultSize="0" autoLine="0" linkedCell="D10" r:id="rId90">
            <anchor moveWithCells="1">
              <from>
                <xdr:col>3</xdr:col>
                <xdr:colOff>38100</xdr:colOff>
                <xdr:row>9</xdr:row>
                <xdr:rowOff>76200</xdr:rowOff>
              </from>
              <to>
                <xdr:col>3</xdr:col>
                <xdr:colOff>1333500</xdr:colOff>
                <xdr:row>9</xdr:row>
                <xdr:rowOff>342900</xdr:rowOff>
              </to>
            </anchor>
          </controlPr>
        </control>
      </mc:Choice>
      <mc:Fallback>
        <control shapeId="1030" r:id="rId89" name="OptionButton4"/>
      </mc:Fallback>
    </mc:AlternateContent>
    <mc:AlternateContent xmlns:mc="http://schemas.openxmlformats.org/markup-compatibility/2006">
      <mc:Choice Requires="x14">
        <control shapeId="1029" r:id="rId91" name="OptionButton3">
          <controlPr defaultSize="0" autoLine="0" linkedCell="F9" r:id="rId92">
            <anchor moveWithCells="1">
              <from>
                <xdr:col>5</xdr:col>
                <xdr:colOff>60960</xdr:colOff>
                <xdr:row>8</xdr:row>
                <xdr:rowOff>68580</xdr:rowOff>
              </from>
              <to>
                <xdr:col>5</xdr:col>
                <xdr:colOff>1303020</xdr:colOff>
                <xdr:row>8</xdr:row>
                <xdr:rowOff>335280</xdr:rowOff>
              </to>
            </anchor>
          </controlPr>
        </control>
      </mc:Choice>
      <mc:Fallback>
        <control shapeId="1029" r:id="rId91" name="OptionButton3"/>
      </mc:Fallback>
    </mc:AlternateContent>
    <mc:AlternateContent xmlns:mc="http://schemas.openxmlformats.org/markup-compatibility/2006">
      <mc:Choice Requires="x14">
        <control shapeId="1028" r:id="rId93" name="OptionButton2">
          <controlPr defaultSize="0" autoLine="0" linkedCell="E9" r:id="rId94">
            <anchor moveWithCells="1">
              <from>
                <xdr:col>4</xdr:col>
                <xdr:colOff>38100</xdr:colOff>
                <xdr:row>8</xdr:row>
                <xdr:rowOff>68580</xdr:rowOff>
              </from>
              <to>
                <xdr:col>4</xdr:col>
                <xdr:colOff>1287780</xdr:colOff>
                <xdr:row>8</xdr:row>
                <xdr:rowOff>335280</xdr:rowOff>
              </to>
            </anchor>
          </controlPr>
        </control>
      </mc:Choice>
      <mc:Fallback>
        <control shapeId="1028" r:id="rId93" name="OptionButton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550A-6479-4FD6-8DFC-0918DDBB78E3}">
  <sheetPr>
    <tabColor theme="4" tint="0.79998168889431442"/>
    <pageSetUpPr fitToPage="1"/>
  </sheetPr>
  <dimension ref="A1:T205"/>
  <sheetViews>
    <sheetView tabSelected="1" view="pageBreakPreview" topLeftCell="A8" zoomScale="85" zoomScaleNormal="85" zoomScaleSheetLayoutView="85" workbookViewId="0">
      <selection activeCell="D24" sqref="D24"/>
    </sheetView>
  </sheetViews>
  <sheetFormatPr defaultColWidth="10.59765625" defaultRowHeight="14.4" x14ac:dyDescent="0.2"/>
  <cols>
    <col min="1" max="1" width="34" style="26" customWidth="1"/>
    <col min="2" max="2" width="62.09765625" style="26" bestFit="1" customWidth="1"/>
    <col min="3" max="3" width="12.19921875" style="26" customWidth="1"/>
    <col min="4" max="4" width="20.59765625" style="26" customWidth="1"/>
    <col min="5" max="5" width="10.69921875" style="27" customWidth="1"/>
    <col min="6" max="7" width="10.59765625" style="27"/>
    <col min="8" max="8" width="27.59765625" style="27" customWidth="1"/>
    <col min="9" max="9" width="44.59765625" style="27" customWidth="1"/>
    <col min="10" max="10" width="20.59765625" style="27" customWidth="1"/>
    <col min="11" max="12" width="10.59765625" style="27"/>
    <col min="13" max="13" width="27.59765625" style="27" customWidth="1"/>
    <col min="14" max="14" width="44.59765625" style="27" customWidth="1"/>
    <col min="15" max="15" width="20.59765625" style="27" customWidth="1"/>
    <col min="16" max="17" width="10.59765625" style="27"/>
    <col min="18" max="18" width="27.59765625" style="27" customWidth="1"/>
    <col min="19" max="19" width="44.59765625" style="27" customWidth="1"/>
    <col min="20" max="20" width="20.59765625" style="27" customWidth="1"/>
    <col min="21" max="257" width="10.59765625" style="27"/>
    <col min="258" max="258" width="27.59765625" style="27" customWidth="1"/>
    <col min="259" max="259" width="52.3984375" style="27" bestFit="1" customWidth="1"/>
    <col min="260" max="261" width="20.59765625" style="27" customWidth="1"/>
    <col min="262" max="263" width="10.59765625" style="27"/>
    <col min="264" max="264" width="27.59765625" style="27" customWidth="1"/>
    <col min="265" max="265" width="44.59765625" style="27" customWidth="1"/>
    <col min="266" max="266" width="20.59765625" style="27" customWidth="1"/>
    <col min="267" max="268" width="10.59765625" style="27"/>
    <col min="269" max="269" width="27.59765625" style="27" customWidth="1"/>
    <col min="270" max="270" width="44.59765625" style="27" customWidth="1"/>
    <col min="271" max="271" width="20.59765625" style="27" customWidth="1"/>
    <col min="272" max="273" width="10.59765625" style="27"/>
    <col min="274" max="274" width="27.59765625" style="27" customWidth="1"/>
    <col min="275" max="275" width="44.59765625" style="27" customWidth="1"/>
    <col min="276" max="276" width="20.59765625" style="27" customWidth="1"/>
    <col min="277" max="513" width="10.59765625" style="27"/>
    <col min="514" max="514" width="27.59765625" style="27" customWidth="1"/>
    <col min="515" max="515" width="52.3984375" style="27" bestFit="1" customWidth="1"/>
    <col min="516" max="517" width="20.59765625" style="27" customWidth="1"/>
    <col min="518" max="519" width="10.59765625" style="27"/>
    <col min="520" max="520" width="27.59765625" style="27" customWidth="1"/>
    <col min="521" max="521" width="44.59765625" style="27" customWidth="1"/>
    <col min="522" max="522" width="20.59765625" style="27" customWidth="1"/>
    <col min="523" max="524" width="10.59765625" style="27"/>
    <col min="525" max="525" width="27.59765625" style="27" customWidth="1"/>
    <col min="526" max="526" width="44.59765625" style="27" customWidth="1"/>
    <col min="527" max="527" width="20.59765625" style="27" customWidth="1"/>
    <col min="528" max="529" width="10.59765625" style="27"/>
    <col min="530" max="530" width="27.59765625" style="27" customWidth="1"/>
    <col min="531" max="531" width="44.59765625" style="27" customWidth="1"/>
    <col min="532" max="532" width="20.59765625" style="27" customWidth="1"/>
    <col min="533" max="769" width="10.59765625" style="27"/>
    <col min="770" max="770" width="27.59765625" style="27" customWidth="1"/>
    <col min="771" max="771" width="52.3984375" style="27" bestFit="1" customWidth="1"/>
    <col min="772" max="773" width="20.59765625" style="27" customWidth="1"/>
    <col min="774" max="775" width="10.59765625" style="27"/>
    <col min="776" max="776" width="27.59765625" style="27" customWidth="1"/>
    <col min="777" max="777" width="44.59765625" style="27" customWidth="1"/>
    <col min="778" max="778" width="20.59765625" style="27" customWidth="1"/>
    <col min="779" max="780" width="10.59765625" style="27"/>
    <col min="781" max="781" width="27.59765625" style="27" customWidth="1"/>
    <col min="782" max="782" width="44.59765625" style="27" customWidth="1"/>
    <col min="783" max="783" width="20.59765625" style="27" customWidth="1"/>
    <col min="784" max="785" width="10.59765625" style="27"/>
    <col min="786" max="786" width="27.59765625" style="27" customWidth="1"/>
    <col min="787" max="787" width="44.59765625" style="27" customWidth="1"/>
    <col min="788" max="788" width="20.59765625" style="27" customWidth="1"/>
    <col min="789" max="1025" width="10.59765625" style="27"/>
    <col min="1026" max="1026" width="27.59765625" style="27" customWidth="1"/>
    <col min="1027" max="1027" width="52.3984375" style="27" bestFit="1" customWidth="1"/>
    <col min="1028" max="1029" width="20.59765625" style="27" customWidth="1"/>
    <col min="1030" max="1031" width="10.59765625" style="27"/>
    <col min="1032" max="1032" width="27.59765625" style="27" customWidth="1"/>
    <col min="1033" max="1033" width="44.59765625" style="27" customWidth="1"/>
    <col min="1034" max="1034" width="20.59765625" style="27" customWidth="1"/>
    <col min="1035" max="1036" width="10.59765625" style="27"/>
    <col min="1037" max="1037" width="27.59765625" style="27" customWidth="1"/>
    <col min="1038" max="1038" width="44.59765625" style="27" customWidth="1"/>
    <col min="1039" max="1039" width="20.59765625" style="27" customWidth="1"/>
    <col min="1040" max="1041" width="10.59765625" style="27"/>
    <col min="1042" max="1042" width="27.59765625" style="27" customWidth="1"/>
    <col min="1043" max="1043" width="44.59765625" style="27" customWidth="1"/>
    <col min="1044" max="1044" width="20.59765625" style="27" customWidth="1"/>
    <col min="1045" max="1281" width="10.59765625" style="27"/>
    <col min="1282" max="1282" width="27.59765625" style="27" customWidth="1"/>
    <col min="1283" max="1283" width="52.3984375" style="27" bestFit="1" customWidth="1"/>
    <col min="1284" max="1285" width="20.59765625" style="27" customWidth="1"/>
    <col min="1286" max="1287" width="10.59765625" style="27"/>
    <col min="1288" max="1288" width="27.59765625" style="27" customWidth="1"/>
    <col min="1289" max="1289" width="44.59765625" style="27" customWidth="1"/>
    <col min="1290" max="1290" width="20.59765625" style="27" customWidth="1"/>
    <col min="1291" max="1292" width="10.59765625" style="27"/>
    <col min="1293" max="1293" width="27.59765625" style="27" customWidth="1"/>
    <col min="1294" max="1294" width="44.59765625" style="27" customWidth="1"/>
    <col min="1295" max="1295" width="20.59765625" style="27" customWidth="1"/>
    <col min="1296" max="1297" width="10.59765625" style="27"/>
    <col min="1298" max="1298" width="27.59765625" style="27" customWidth="1"/>
    <col min="1299" max="1299" width="44.59765625" style="27" customWidth="1"/>
    <col min="1300" max="1300" width="20.59765625" style="27" customWidth="1"/>
    <col min="1301" max="1537" width="10.59765625" style="27"/>
    <col min="1538" max="1538" width="27.59765625" style="27" customWidth="1"/>
    <col min="1539" max="1539" width="52.3984375" style="27" bestFit="1" customWidth="1"/>
    <col min="1540" max="1541" width="20.59765625" style="27" customWidth="1"/>
    <col min="1542" max="1543" width="10.59765625" style="27"/>
    <col min="1544" max="1544" width="27.59765625" style="27" customWidth="1"/>
    <col min="1545" max="1545" width="44.59765625" style="27" customWidth="1"/>
    <col min="1546" max="1546" width="20.59765625" style="27" customWidth="1"/>
    <col min="1547" max="1548" width="10.59765625" style="27"/>
    <col min="1549" max="1549" width="27.59765625" style="27" customWidth="1"/>
    <col min="1550" max="1550" width="44.59765625" style="27" customWidth="1"/>
    <col min="1551" max="1551" width="20.59765625" style="27" customWidth="1"/>
    <col min="1552" max="1553" width="10.59765625" style="27"/>
    <col min="1554" max="1554" width="27.59765625" style="27" customWidth="1"/>
    <col min="1555" max="1555" width="44.59765625" style="27" customWidth="1"/>
    <col min="1556" max="1556" width="20.59765625" style="27" customWidth="1"/>
    <col min="1557" max="1793" width="10.59765625" style="27"/>
    <col min="1794" max="1794" width="27.59765625" style="27" customWidth="1"/>
    <col min="1795" max="1795" width="52.3984375" style="27" bestFit="1" customWidth="1"/>
    <col min="1796" max="1797" width="20.59765625" style="27" customWidth="1"/>
    <col min="1798" max="1799" width="10.59765625" style="27"/>
    <col min="1800" max="1800" width="27.59765625" style="27" customWidth="1"/>
    <col min="1801" max="1801" width="44.59765625" style="27" customWidth="1"/>
    <col min="1802" max="1802" width="20.59765625" style="27" customWidth="1"/>
    <col min="1803" max="1804" width="10.59765625" style="27"/>
    <col min="1805" max="1805" width="27.59765625" style="27" customWidth="1"/>
    <col min="1806" max="1806" width="44.59765625" style="27" customWidth="1"/>
    <col min="1807" max="1807" width="20.59765625" style="27" customWidth="1"/>
    <col min="1808" max="1809" width="10.59765625" style="27"/>
    <col min="1810" max="1810" width="27.59765625" style="27" customWidth="1"/>
    <col min="1811" max="1811" width="44.59765625" style="27" customWidth="1"/>
    <col min="1812" max="1812" width="20.59765625" style="27" customWidth="1"/>
    <col min="1813" max="2049" width="10.59765625" style="27"/>
    <col min="2050" max="2050" width="27.59765625" style="27" customWidth="1"/>
    <col min="2051" max="2051" width="52.3984375" style="27" bestFit="1" customWidth="1"/>
    <col min="2052" max="2053" width="20.59765625" style="27" customWidth="1"/>
    <col min="2054" max="2055" width="10.59765625" style="27"/>
    <col min="2056" max="2056" width="27.59765625" style="27" customWidth="1"/>
    <col min="2057" max="2057" width="44.59765625" style="27" customWidth="1"/>
    <col min="2058" max="2058" width="20.59765625" style="27" customWidth="1"/>
    <col min="2059" max="2060" width="10.59765625" style="27"/>
    <col min="2061" max="2061" width="27.59765625" style="27" customWidth="1"/>
    <col min="2062" max="2062" width="44.59765625" style="27" customWidth="1"/>
    <col min="2063" max="2063" width="20.59765625" style="27" customWidth="1"/>
    <col min="2064" max="2065" width="10.59765625" style="27"/>
    <col min="2066" max="2066" width="27.59765625" style="27" customWidth="1"/>
    <col min="2067" max="2067" width="44.59765625" style="27" customWidth="1"/>
    <col min="2068" max="2068" width="20.59765625" style="27" customWidth="1"/>
    <col min="2069" max="2305" width="10.59765625" style="27"/>
    <col min="2306" max="2306" width="27.59765625" style="27" customWidth="1"/>
    <col min="2307" max="2307" width="52.3984375" style="27" bestFit="1" customWidth="1"/>
    <col min="2308" max="2309" width="20.59765625" style="27" customWidth="1"/>
    <col min="2310" max="2311" width="10.59765625" style="27"/>
    <col min="2312" max="2312" width="27.59765625" style="27" customWidth="1"/>
    <col min="2313" max="2313" width="44.59765625" style="27" customWidth="1"/>
    <col min="2314" max="2314" width="20.59765625" style="27" customWidth="1"/>
    <col min="2315" max="2316" width="10.59765625" style="27"/>
    <col min="2317" max="2317" width="27.59765625" style="27" customWidth="1"/>
    <col min="2318" max="2318" width="44.59765625" style="27" customWidth="1"/>
    <col min="2319" max="2319" width="20.59765625" style="27" customWidth="1"/>
    <col min="2320" max="2321" width="10.59765625" style="27"/>
    <col min="2322" max="2322" width="27.59765625" style="27" customWidth="1"/>
    <col min="2323" max="2323" width="44.59765625" style="27" customWidth="1"/>
    <col min="2324" max="2324" width="20.59765625" style="27" customWidth="1"/>
    <col min="2325" max="2561" width="10.59765625" style="27"/>
    <col min="2562" max="2562" width="27.59765625" style="27" customWidth="1"/>
    <col min="2563" max="2563" width="52.3984375" style="27" bestFit="1" customWidth="1"/>
    <col min="2564" max="2565" width="20.59765625" style="27" customWidth="1"/>
    <col min="2566" max="2567" width="10.59765625" style="27"/>
    <col min="2568" max="2568" width="27.59765625" style="27" customWidth="1"/>
    <col min="2569" max="2569" width="44.59765625" style="27" customWidth="1"/>
    <col min="2570" max="2570" width="20.59765625" style="27" customWidth="1"/>
    <col min="2571" max="2572" width="10.59765625" style="27"/>
    <col min="2573" max="2573" width="27.59765625" style="27" customWidth="1"/>
    <col min="2574" max="2574" width="44.59765625" style="27" customWidth="1"/>
    <col min="2575" max="2575" width="20.59765625" style="27" customWidth="1"/>
    <col min="2576" max="2577" width="10.59765625" style="27"/>
    <col min="2578" max="2578" width="27.59765625" style="27" customWidth="1"/>
    <col min="2579" max="2579" width="44.59765625" style="27" customWidth="1"/>
    <col min="2580" max="2580" width="20.59765625" style="27" customWidth="1"/>
    <col min="2581" max="2817" width="10.59765625" style="27"/>
    <col min="2818" max="2818" width="27.59765625" style="27" customWidth="1"/>
    <col min="2819" max="2819" width="52.3984375" style="27" bestFit="1" customWidth="1"/>
    <col min="2820" max="2821" width="20.59765625" style="27" customWidth="1"/>
    <col min="2822" max="2823" width="10.59765625" style="27"/>
    <col min="2824" max="2824" width="27.59765625" style="27" customWidth="1"/>
    <col min="2825" max="2825" width="44.59765625" style="27" customWidth="1"/>
    <col min="2826" max="2826" width="20.59765625" style="27" customWidth="1"/>
    <col min="2827" max="2828" width="10.59765625" style="27"/>
    <col min="2829" max="2829" width="27.59765625" style="27" customWidth="1"/>
    <col min="2830" max="2830" width="44.59765625" style="27" customWidth="1"/>
    <col min="2831" max="2831" width="20.59765625" style="27" customWidth="1"/>
    <col min="2832" max="2833" width="10.59765625" style="27"/>
    <col min="2834" max="2834" width="27.59765625" style="27" customWidth="1"/>
    <col min="2835" max="2835" width="44.59765625" style="27" customWidth="1"/>
    <col min="2836" max="2836" width="20.59765625" style="27" customWidth="1"/>
    <col min="2837" max="3073" width="10.59765625" style="27"/>
    <col min="3074" max="3074" width="27.59765625" style="27" customWidth="1"/>
    <col min="3075" max="3075" width="52.3984375" style="27" bestFit="1" customWidth="1"/>
    <col min="3076" max="3077" width="20.59765625" style="27" customWidth="1"/>
    <col min="3078" max="3079" width="10.59765625" style="27"/>
    <col min="3080" max="3080" width="27.59765625" style="27" customWidth="1"/>
    <col min="3081" max="3081" width="44.59765625" style="27" customWidth="1"/>
    <col min="3082" max="3082" width="20.59765625" style="27" customWidth="1"/>
    <col min="3083" max="3084" width="10.59765625" style="27"/>
    <col min="3085" max="3085" width="27.59765625" style="27" customWidth="1"/>
    <col min="3086" max="3086" width="44.59765625" style="27" customWidth="1"/>
    <col min="3087" max="3087" width="20.59765625" style="27" customWidth="1"/>
    <col min="3088" max="3089" width="10.59765625" style="27"/>
    <col min="3090" max="3090" width="27.59765625" style="27" customWidth="1"/>
    <col min="3091" max="3091" width="44.59765625" style="27" customWidth="1"/>
    <col min="3092" max="3092" width="20.59765625" style="27" customWidth="1"/>
    <col min="3093" max="3329" width="10.59765625" style="27"/>
    <col min="3330" max="3330" width="27.59765625" style="27" customWidth="1"/>
    <col min="3331" max="3331" width="52.3984375" style="27" bestFit="1" customWidth="1"/>
    <col min="3332" max="3333" width="20.59765625" style="27" customWidth="1"/>
    <col min="3334" max="3335" width="10.59765625" style="27"/>
    <col min="3336" max="3336" width="27.59765625" style="27" customWidth="1"/>
    <col min="3337" max="3337" width="44.59765625" style="27" customWidth="1"/>
    <col min="3338" max="3338" width="20.59765625" style="27" customWidth="1"/>
    <col min="3339" max="3340" width="10.59765625" style="27"/>
    <col min="3341" max="3341" width="27.59765625" style="27" customWidth="1"/>
    <col min="3342" max="3342" width="44.59765625" style="27" customWidth="1"/>
    <col min="3343" max="3343" width="20.59765625" style="27" customWidth="1"/>
    <col min="3344" max="3345" width="10.59765625" style="27"/>
    <col min="3346" max="3346" width="27.59765625" style="27" customWidth="1"/>
    <col min="3347" max="3347" width="44.59765625" style="27" customWidth="1"/>
    <col min="3348" max="3348" width="20.59765625" style="27" customWidth="1"/>
    <col min="3349" max="3585" width="10.59765625" style="27"/>
    <col min="3586" max="3586" width="27.59765625" style="27" customWidth="1"/>
    <col min="3587" max="3587" width="52.3984375" style="27" bestFit="1" customWidth="1"/>
    <col min="3588" max="3589" width="20.59765625" style="27" customWidth="1"/>
    <col min="3590" max="3591" width="10.59765625" style="27"/>
    <col min="3592" max="3592" width="27.59765625" style="27" customWidth="1"/>
    <col min="3593" max="3593" width="44.59765625" style="27" customWidth="1"/>
    <col min="3594" max="3594" width="20.59765625" style="27" customWidth="1"/>
    <col min="3595" max="3596" width="10.59765625" style="27"/>
    <col min="3597" max="3597" width="27.59765625" style="27" customWidth="1"/>
    <col min="3598" max="3598" width="44.59765625" style="27" customWidth="1"/>
    <col min="3599" max="3599" width="20.59765625" style="27" customWidth="1"/>
    <col min="3600" max="3601" width="10.59765625" style="27"/>
    <col min="3602" max="3602" width="27.59765625" style="27" customWidth="1"/>
    <col min="3603" max="3603" width="44.59765625" style="27" customWidth="1"/>
    <col min="3604" max="3604" width="20.59765625" style="27" customWidth="1"/>
    <col min="3605" max="3841" width="10.59765625" style="27"/>
    <col min="3842" max="3842" width="27.59765625" style="27" customWidth="1"/>
    <col min="3843" max="3843" width="52.3984375" style="27" bestFit="1" customWidth="1"/>
    <col min="3844" max="3845" width="20.59765625" style="27" customWidth="1"/>
    <col min="3846" max="3847" width="10.59765625" style="27"/>
    <col min="3848" max="3848" width="27.59765625" style="27" customWidth="1"/>
    <col min="3849" max="3849" width="44.59765625" style="27" customWidth="1"/>
    <col min="3850" max="3850" width="20.59765625" style="27" customWidth="1"/>
    <col min="3851" max="3852" width="10.59765625" style="27"/>
    <col min="3853" max="3853" width="27.59765625" style="27" customWidth="1"/>
    <col min="3854" max="3854" width="44.59765625" style="27" customWidth="1"/>
    <col min="3855" max="3855" width="20.59765625" style="27" customWidth="1"/>
    <col min="3856" max="3857" width="10.59765625" style="27"/>
    <col min="3858" max="3858" width="27.59765625" style="27" customWidth="1"/>
    <col min="3859" max="3859" width="44.59765625" style="27" customWidth="1"/>
    <col min="3860" max="3860" width="20.59765625" style="27" customWidth="1"/>
    <col min="3861" max="4097" width="10.59765625" style="27"/>
    <col min="4098" max="4098" width="27.59765625" style="27" customWidth="1"/>
    <col min="4099" max="4099" width="52.3984375" style="27" bestFit="1" customWidth="1"/>
    <col min="4100" max="4101" width="20.59765625" style="27" customWidth="1"/>
    <col min="4102" max="4103" width="10.59765625" style="27"/>
    <col min="4104" max="4104" width="27.59765625" style="27" customWidth="1"/>
    <col min="4105" max="4105" width="44.59765625" style="27" customWidth="1"/>
    <col min="4106" max="4106" width="20.59765625" style="27" customWidth="1"/>
    <col min="4107" max="4108" width="10.59765625" style="27"/>
    <col min="4109" max="4109" width="27.59765625" style="27" customWidth="1"/>
    <col min="4110" max="4110" width="44.59765625" style="27" customWidth="1"/>
    <col min="4111" max="4111" width="20.59765625" style="27" customWidth="1"/>
    <col min="4112" max="4113" width="10.59765625" style="27"/>
    <col min="4114" max="4114" width="27.59765625" style="27" customWidth="1"/>
    <col min="4115" max="4115" width="44.59765625" style="27" customWidth="1"/>
    <col min="4116" max="4116" width="20.59765625" style="27" customWidth="1"/>
    <col min="4117" max="4353" width="10.59765625" style="27"/>
    <col min="4354" max="4354" width="27.59765625" style="27" customWidth="1"/>
    <col min="4355" max="4355" width="52.3984375" style="27" bestFit="1" customWidth="1"/>
    <col min="4356" max="4357" width="20.59765625" style="27" customWidth="1"/>
    <col min="4358" max="4359" width="10.59765625" style="27"/>
    <col min="4360" max="4360" width="27.59765625" style="27" customWidth="1"/>
    <col min="4361" max="4361" width="44.59765625" style="27" customWidth="1"/>
    <col min="4362" max="4362" width="20.59765625" style="27" customWidth="1"/>
    <col min="4363" max="4364" width="10.59765625" style="27"/>
    <col min="4365" max="4365" width="27.59765625" style="27" customWidth="1"/>
    <col min="4366" max="4366" width="44.59765625" style="27" customWidth="1"/>
    <col min="4367" max="4367" width="20.59765625" style="27" customWidth="1"/>
    <col min="4368" max="4369" width="10.59765625" style="27"/>
    <col min="4370" max="4370" width="27.59765625" style="27" customWidth="1"/>
    <col min="4371" max="4371" width="44.59765625" style="27" customWidth="1"/>
    <col min="4372" max="4372" width="20.59765625" style="27" customWidth="1"/>
    <col min="4373" max="4609" width="10.59765625" style="27"/>
    <col min="4610" max="4610" width="27.59765625" style="27" customWidth="1"/>
    <col min="4611" max="4611" width="52.3984375" style="27" bestFit="1" customWidth="1"/>
    <col min="4612" max="4613" width="20.59765625" style="27" customWidth="1"/>
    <col min="4614" max="4615" width="10.59765625" style="27"/>
    <col min="4616" max="4616" width="27.59765625" style="27" customWidth="1"/>
    <col min="4617" max="4617" width="44.59765625" style="27" customWidth="1"/>
    <col min="4618" max="4618" width="20.59765625" style="27" customWidth="1"/>
    <col min="4619" max="4620" width="10.59765625" style="27"/>
    <col min="4621" max="4621" width="27.59765625" style="27" customWidth="1"/>
    <col min="4622" max="4622" width="44.59765625" style="27" customWidth="1"/>
    <col min="4623" max="4623" width="20.59765625" style="27" customWidth="1"/>
    <col min="4624" max="4625" width="10.59765625" style="27"/>
    <col min="4626" max="4626" width="27.59765625" style="27" customWidth="1"/>
    <col min="4627" max="4627" width="44.59765625" style="27" customWidth="1"/>
    <col min="4628" max="4628" width="20.59765625" style="27" customWidth="1"/>
    <col min="4629" max="4865" width="10.59765625" style="27"/>
    <col min="4866" max="4866" width="27.59765625" style="27" customWidth="1"/>
    <col min="4867" max="4867" width="52.3984375" style="27" bestFit="1" customWidth="1"/>
    <col min="4868" max="4869" width="20.59765625" style="27" customWidth="1"/>
    <col min="4870" max="4871" width="10.59765625" style="27"/>
    <col min="4872" max="4872" width="27.59765625" style="27" customWidth="1"/>
    <col min="4873" max="4873" width="44.59765625" style="27" customWidth="1"/>
    <col min="4874" max="4874" width="20.59765625" style="27" customWidth="1"/>
    <col min="4875" max="4876" width="10.59765625" style="27"/>
    <col min="4877" max="4877" width="27.59765625" style="27" customWidth="1"/>
    <col min="4878" max="4878" width="44.59765625" style="27" customWidth="1"/>
    <col min="4879" max="4879" width="20.59765625" style="27" customWidth="1"/>
    <col min="4880" max="4881" width="10.59765625" style="27"/>
    <col min="4882" max="4882" width="27.59765625" style="27" customWidth="1"/>
    <col min="4883" max="4883" width="44.59765625" style="27" customWidth="1"/>
    <col min="4884" max="4884" width="20.59765625" style="27" customWidth="1"/>
    <col min="4885" max="5121" width="10.59765625" style="27"/>
    <col min="5122" max="5122" width="27.59765625" style="27" customWidth="1"/>
    <col min="5123" max="5123" width="52.3984375" style="27" bestFit="1" customWidth="1"/>
    <col min="5124" max="5125" width="20.59765625" style="27" customWidth="1"/>
    <col min="5126" max="5127" width="10.59765625" style="27"/>
    <col min="5128" max="5128" width="27.59765625" style="27" customWidth="1"/>
    <col min="5129" max="5129" width="44.59765625" style="27" customWidth="1"/>
    <col min="5130" max="5130" width="20.59765625" style="27" customWidth="1"/>
    <col min="5131" max="5132" width="10.59765625" style="27"/>
    <col min="5133" max="5133" width="27.59765625" style="27" customWidth="1"/>
    <col min="5134" max="5134" width="44.59765625" style="27" customWidth="1"/>
    <col min="5135" max="5135" width="20.59765625" style="27" customWidth="1"/>
    <col min="5136" max="5137" width="10.59765625" style="27"/>
    <col min="5138" max="5138" width="27.59765625" style="27" customWidth="1"/>
    <col min="5139" max="5139" width="44.59765625" style="27" customWidth="1"/>
    <col min="5140" max="5140" width="20.59765625" style="27" customWidth="1"/>
    <col min="5141" max="5377" width="10.59765625" style="27"/>
    <col min="5378" max="5378" width="27.59765625" style="27" customWidth="1"/>
    <col min="5379" max="5379" width="52.3984375" style="27" bestFit="1" customWidth="1"/>
    <col min="5380" max="5381" width="20.59765625" style="27" customWidth="1"/>
    <col min="5382" max="5383" width="10.59765625" style="27"/>
    <col min="5384" max="5384" width="27.59765625" style="27" customWidth="1"/>
    <col min="5385" max="5385" width="44.59765625" style="27" customWidth="1"/>
    <col min="5386" max="5386" width="20.59765625" style="27" customWidth="1"/>
    <col min="5387" max="5388" width="10.59765625" style="27"/>
    <col min="5389" max="5389" width="27.59765625" style="27" customWidth="1"/>
    <col min="5390" max="5390" width="44.59765625" style="27" customWidth="1"/>
    <col min="5391" max="5391" width="20.59765625" style="27" customWidth="1"/>
    <col min="5392" max="5393" width="10.59765625" style="27"/>
    <col min="5394" max="5394" width="27.59765625" style="27" customWidth="1"/>
    <col min="5395" max="5395" width="44.59765625" style="27" customWidth="1"/>
    <col min="5396" max="5396" width="20.59765625" style="27" customWidth="1"/>
    <col min="5397" max="5633" width="10.59765625" style="27"/>
    <col min="5634" max="5634" width="27.59765625" style="27" customWidth="1"/>
    <col min="5635" max="5635" width="52.3984375" style="27" bestFit="1" customWidth="1"/>
    <col min="5636" max="5637" width="20.59765625" style="27" customWidth="1"/>
    <col min="5638" max="5639" width="10.59765625" style="27"/>
    <col min="5640" max="5640" width="27.59765625" style="27" customWidth="1"/>
    <col min="5641" max="5641" width="44.59765625" style="27" customWidth="1"/>
    <col min="5642" max="5642" width="20.59765625" style="27" customWidth="1"/>
    <col min="5643" max="5644" width="10.59765625" style="27"/>
    <col min="5645" max="5645" width="27.59765625" style="27" customWidth="1"/>
    <col min="5646" max="5646" width="44.59765625" style="27" customWidth="1"/>
    <col min="5647" max="5647" width="20.59765625" style="27" customWidth="1"/>
    <col min="5648" max="5649" width="10.59765625" style="27"/>
    <col min="5650" max="5650" width="27.59765625" style="27" customWidth="1"/>
    <col min="5651" max="5651" width="44.59765625" style="27" customWidth="1"/>
    <col min="5652" max="5652" width="20.59765625" style="27" customWidth="1"/>
    <col min="5653" max="5889" width="10.59765625" style="27"/>
    <col min="5890" max="5890" width="27.59765625" style="27" customWidth="1"/>
    <col min="5891" max="5891" width="52.3984375" style="27" bestFit="1" customWidth="1"/>
    <col min="5892" max="5893" width="20.59765625" style="27" customWidth="1"/>
    <col min="5894" max="5895" width="10.59765625" style="27"/>
    <col min="5896" max="5896" width="27.59765625" style="27" customWidth="1"/>
    <col min="5897" max="5897" width="44.59765625" style="27" customWidth="1"/>
    <col min="5898" max="5898" width="20.59765625" style="27" customWidth="1"/>
    <col min="5899" max="5900" width="10.59765625" style="27"/>
    <col min="5901" max="5901" width="27.59765625" style="27" customWidth="1"/>
    <col min="5902" max="5902" width="44.59765625" style="27" customWidth="1"/>
    <col min="5903" max="5903" width="20.59765625" style="27" customWidth="1"/>
    <col min="5904" max="5905" width="10.59765625" style="27"/>
    <col min="5906" max="5906" width="27.59765625" style="27" customWidth="1"/>
    <col min="5907" max="5907" width="44.59765625" style="27" customWidth="1"/>
    <col min="5908" max="5908" width="20.59765625" style="27" customWidth="1"/>
    <col min="5909" max="6145" width="10.59765625" style="27"/>
    <col min="6146" max="6146" width="27.59765625" style="27" customWidth="1"/>
    <col min="6147" max="6147" width="52.3984375" style="27" bestFit="1" customWidth="1"/>
    <col min="6148" max="6149" width="20.59765625" style="27" customWidth="1"/>
    <col min="6150" max="6151" width="10.59765625" style="27"/>
    <col min="6152" max="6152" width="27.59765625" style="27" customWidth="1"/>
    <col min="6153" max="6153" width="44.59765625" style="27" customWidth="1"/>
    <col min="6154" max="6154" width="20.59765625" style="27" customWidth="1"/>
    <col min="6155" max="6156" width="10.59765625" style="27"/>
    <col min="6157" max="6157" width="27.59765625" style="27" customWidth="1"/>
    <col min="6158" max="6158" width="44.59765625" style="27" customWidth="1"/>
    <col min="6159" max="6159" width="20.59765625" style="27" customWidth="1"/>
    <col min="6160" max="6161" width="10.59765625" style="27"/>
    <col min="6162" max="6162" width="27.59765625" style="27" customWidth="1"/>
    <col min="6163" max="6163" width="44.59765625" style="27" customWidth="1"/>
    <col min="6164" max="6164" width="20.59765625" style="27" customWidth="1"/>
    <col min="6165" max="6401" width="10.59765625" style="27"/>
    <col min="6402" max="6402" width="27.59765625" style="27" customWidth="1"/>
    <col min="6403" max="6403" width="52.3984375" style="27" bestFit="1" customWidth="1"/>
    <col min="6404" max="6405" width="20.59765625" style="27" customWidth="1"/>
    <col min="6406" max="6407" width="10.59765625" style="27"/>
    <col min="6408" max="6408" width="27.59765625" style="27" customWidth="1"/>
    <col min="6409" max="6409" width="44.59765625" style="27" customWidth="1"/>
    <col min="6410" max="6410" width="20.59765625" style="27" customWidth="1"/>
    <col min="6411" max="6412" width="10.59765625" style="27"/>
    <col min="6413" max="6413" width="27.59765625" style="27" customWidth="1"/>
    <col min="6414" max="6414" width="44.59765625" style="27" customWidth="1"/>
    <col min="6415" max="6415" width="20.59765625" style="27" customWidth="1"/>
    <col min="6416" max="6417" width="10.59765625" style="27"/>
    <col min="6418" max="6418" width="27.59765625" style="27" customWidth="1"/>
    <col min="6419" max="6419" width="44.59765625" style="27" customWidth="1"/>
    <col min="6420" max="6420" width="20.59765625" style="27" customWidth="1"/>
    <col min="6421" max="6657" width="10.59765625" style="27"/>
    <col min="6658" max="6658" width="27.59765625" style="27" customWidth="1"/>
    <col min="6659" max="6659" width="52.3984375" style="27" bestFit="1" customWidth="1"/>
    <col min="6660" max="6661" width="20.59765625" style="27" customWidth="1"/>
    <col min="6662" max="6663" width="10.59765625" style="27"/>
    <col min="6664" max="6664" width="27.59765625" style="27" customWidth="1"/>
    <col min="6665" max="6665" width="44.59765625" style="27" customWidth="1"/>
    <col min="6666" max="6666" width="20.59765625" style="27" customWidth="1"/>
    <col min="6667" max="6668" width="10.59765625" style="27"/>
    <col min="6669" max="6669" width="27.59765625" style="27" customWidth="1"/>
    <col min="6670" max="6670" width="44.59765625" style="27" customWidth="1"/>
    <col min="6671" max="6671" width="20.59765625" style="27" customWidth="1"/>
    <col min="6672" max="6673" width="10.59765625" style="27"/>
    <col min="6674" max="6674" width="27.59765625" style="27" customWidth="1"/>
    <col min="6675" max="6675" width="44.59765625" style="27" customWidth="1"/>
    <col min="6676" max="6676" width="20.59765625" style="27" customWidth="1"/>
    <col min="6677" max="6913" width="10.59765625" style="27"/>
    <col min="6914" max="6914" width="27.59765625" style="27" customWidth="1"/>
    <col min="6915" max="6915" width="52.3984375" style="27" bestFit="1" customWidth="1"/>
    <col min="6916" max="6917" width="20.59765625" style="27" customWidth="1"/>
    <col min="6918" max="6919" width="10.59765625" style="27"/>
    <col min="6920" max="6920" width="27.59765625" style="27" customWidth="1"/>
    <col min="6921" max="6921" width="44.59765625" style="27" customWidth="1"/>
    <col min="6922" max="6922" width="20.59765625" style="27" customWidth="1"/>
    <col min="6923" max="6924" width="10.59765625" style="27"/>
    <col min="6925" max="6925" width="27.59765625" style="27" customWidth="1"/>
    <col min="6926" max="6926" width="44.59765625" style="27" customWidth="1"/>
    <col min="6927" max="6927" width="20.59765625" style="27" customWidth="1"/>
    <col min="6928" max="6929" width="10.59765625" style="27"/>
    <col min="6930" max="6930" width="27.59765625" style="27" customWidth="1"/>
    <col min="6931" max="6931" width="44.59765625" style="27" customWidth="1"/>
    <col min="6932" max="6932" width="20.59765625" style="27" customWidth="1"/>
    <col min="6933" max="7169" width="10.59765625" style="27"/>
    <col min="7170" max="7170" width="27.59765625" style="27" customWidth="1"/>
    <col min="7171" max="7171" width="52.3984375" style="27" bestFit="1" customWidth="1"/>
    <col min="7172" max="7173" width="20.59765625" style="27" customWidth="1"/>
    <col min="7174" max="7175" width="10.59765625" style="27"/>
    <col min="7176" max="7176" width="27.59765625" style="27" customWidth="1"/>
    <col min="7177" max="7177" width="44.59765625" style="27" customWidth="1"/>
    <col min="7178" max="7178" width="20.59765625" style="27" customWidth="1"/>
    <col min="7179" max="7180" width="10.59765625" style="27"/>
    <col min="7181" max="7181" width="27.59765625" style="27" customWidth="1"/>
    <col min="7182" max="7182" width="44.59765625" style="27" customWidth="1"/>
    <col min="7183" max="7183" width="20.59765625" style="27" customWidth="1"/>
    <col min="7184" max="7185" width="10.59765625" style="27"/>
    <col min="7186" max="7186" width="27.59765625" style="27" customWidth="1"/>
    <col min="7187" max="7187" width="44.59765625" style="27" customWidth="1"/>
    <col min="7188" max="7188" width="20.59765625" style="27" customWidth="1"/>
    <col min="7189" max="7425" width="10.59765625" style="27"/>
    <col min="7426" max="7426" width="27.59765625" style="27" customWidth="1"/>
    <col min="7427" max="7427" width="52.3984375" style="27" bestFit="1" customWidth="1"/>
    <col min="7428" max="7429" width="20.59765625" style="27" customWidth="1"/>
    <col min="7430" max="7431" width="10.59765625" style="27"/>
    <col min="7432" max="7432" width="27.59765625" style="27" customWidth="1"/>
    <col min="7433" max="7433" width="44.59765625" style="27" customWidth="1"/>
    <col min="7434" max="7434" width="20.59765625" style="27" customWidth="1"/>
    <col min="7435" max="7436" width="10.59765625" style="27"/>
    <col min="7437" max="7437" width="27.59765625" style="27" customWidth="1"/>
    <col min="7438" max="7438" width="44.59765625" style="27" customWidth="1"/>
    <col min="7439" max="7439" width="20.59765625" style="27" customWidth="1"/>
    <col min="7440" max="7441" width="10.59765625" style="27"/>
    <col min="7442" max="7442" width="27.59765625" style="27" customWidth="1"/>
    <col min="7443" max="7443" width="44.59765625" style="27" customWidth="1"/>
    <col min="7444" max="7444" width="20.59765625" style="27" customWidth="1"/>
    <col min="7445" max="7681" width="10.59765625" style="27"/>
    <col min="7682" max="7682" width="27.59765625" style="27" customWidth="1"/>
    <col min="7683" max="7683" width="52.3984375" style="27" bestFit="1" customWidth="1"/>
    <col min="7684" max="7685" width="20.59765625" style="27" customWidth="1"/>
    <col min="7686" max="7687" width="10.59765625" style="27"/>
    <col min="7688" max="7688" width="27.59765625" style="27" customWidth="1"/>
    <col min="7689" max="7689" width="44.59765625" style="27" customWidth="1"/>
    <col min="7690" max="7690" width="20.59765625" style="27" customWidth="1"/>
    <col min="7691" max="7692" width="10.59765625" style="27"/>
    <col min="7693" max="7693" width="27.59765625" style="27" customWidth="1"/>
    <col min="7694" max="7694" width="44.59765625" style="27" customWidth="1"/>
    <col min="7695" max="7695" width="20.59765625" style="27" customWidth="1"/>
    <col min="7696" max="7697" width="10.59765625" style="27"/>
    <col min="7698" max="7698" width="27.59765625" style="27" customWidth="1"/>
    <col min="7699" max="7699" width="44.59765625" style="27" customWidth="1"/>
    <col min="7700" max="7700" width="20.59765625" style="27" customWidth="1"/>
    <col min="7701" max="7937" width="10.59765625" style="27"/>
    <col min="7938" max="7938" width="27.59765625" style="27" customWidth="1"/>
    <col min="7939" max="7939" width="52.3984375" style="27" bestFit="1" customWidth="1"/>
    <col min="7940" max="7941" width="20.59765625" style="27" customWidth="1"/>
    <col min="7942" max="7943" width="10.59765625" style="27"/>
    <col min="7944" max="7944" width="27.59765625" style="27" customWidth="1"/>
    <col min="7945" max="7945" width="44.59765625" style="27" customWidth="1"/>
    <col min="7946" max="7946" width="20.59765625" style="27" customWidth="1"/>
    <col min="7947" max="7948" width="10.59765625" style="27"/>
    <col min="7949" max="7949" width="27.59765625" style="27" customWidth="1"/>
    <col min="7950" max="7950" width="44.59765625" style="27" customWidth="1"/>
    <col min="7951" max="7951" width="20.59765625" style="27" customWidth="1"/>
    <col min="7952" max="7953" width="10.59765625" style="27"/>
    <col min="7954" max="7954" width="27.59765625" style="27" customWidth="1"/>
    <col min="7955" max="7955" width="44.59765625" style="27" customWidth="1"/>
    <col min="7956" max="7956" width="20.59765625" style="27" customWidth="1"/>
    <col min="7957" max="8193" width="10.59765625" style="27"/>
    <col min="8194" max="8194" width="27.59765625" style="27" customWidth="1"/>
    <col min="8195" max="8195" width="52.3984375" style="27" bestFit="1" customWidth="1"/>
    <col min="8196" max="8197" width="20.59765625" style="27" customWidth="1"/>
    <col min="8198" max="8199" width="10.59765625" style="27"/>
    <col min="8200" max="8200" width="27.59765625" style="27" customWidth="1"/>
    <col min="8201" max="8201" width="44.59765625" style="27" customWidth="1"/>
    <col min="8202" max="8202" width="20.59765625" style="27" customWidth="1"/>
    <col min="8203" max="8204" width="10.59765625" style="27"/>
    <col min="8205" max="8205" width="27.59765625" style="27" customWidth="1"/>
    <col min="8206" max="8206" width="44.59765625" style="27" customWidth="1"/>
    <col min="8207" max="8207" width="20.59765625" style="27" customWidth="1"/>
    <col min="8208" max="8209" width="10.59765625" style="27"/>
    <col min="8210" max="8210" width="27.59765625" style="27" customWidth="1"/>
    <col min="8211" max="8211" width="44.59765625" style="27" customWidth="1"/>
    <col min="8212" max="8212" width="20.59765625" style="27" customWidth="1"/>
    <col min="8213" max="8449" width="10.59765625" style="27"/>
    <col min="8450" max="8450" width="27.59765625" style="27" customWidth="1"/>
    <col min="8451" max="8451" width="52.3984375" style="27" bestFit="1" customWidth="1"/>
    <col min="8452" max="8453" width="20.59765625" style="27" customWidth="1"/>
    <col min="8454" max="8455" width="10.59765625" style="27"/>
    <col min="8456" max="8456" width="27.59765625" style="27" customWidth="1"/>
    <col min="8457" max="8457" width="44.59765625" style="27" customWidth="1"/>
    <col min="8458" max="8458" width="20.59765625" style="27" customWidth="1"/>
    <col min="8459" max="8460" width="10.59765625" style="27"/>
    <col min="8461" max="8461" width="27.59765625" style="27" customWidth="1"/>
    <col min="8462" max="8462" width="44.59765625" style="27" customWidth="1"/>
    <col min="8463" max="8463" width="20.59765625" style="27" customWidth="1"/>
    <col min="8464" max="8465" width="10.59765625" style="27"/>
    <col min="8466" max="8466" width="27.59765625" style="27" customWidth="1"/>
    <col min="8467" max="8467" width="44.59765625" style="27" customWidth="1"/>
    <col min="8468" max="8468" width="20.59765625" style="27" customWidth="1"/>
    <col min="8469" max="8705" width="10.59765625" style="27"/>
    <col min="8706" max="8706" width="27.59765625" style="27" customWidth="1"/>
    <col min="8707" max="8707" width="52.3984375" style="27" bestFit="1" customWidth="1"/>
    <col min="8708" max="8709" width="20.59765625" style="27" customWidth="1"/>
    <col min="8710" max="8711" width="10.59765625" style="27"/>
    <col min="8712" max="8712" width="27.59765625" style="27" customWidth="1"/>
    <col min="8713" max="8713" width="44.59765625" style="27" customWidth="1"/>
    <col min="8714" max="8714" width="20.59765625" style="27" customWidth="1"/>
    <col min="8715" max="8716" width="10.59765625" style="27"/>
    <col min="8717" max="8717" width="27.59765625" style="27" customWidth="1"/>
    <col min="8718" max="8718" width="44.59765625" style="27" customWidth="1"/>
    <col min="8719" max="8719" width="20.59765625" style="27" customWidth="1"/>
    <col min="8720" max="8721" width="10.59765625" style="27"/>
    <col min="8722" max="8722" width="27.59765625" style="27" customWidth="1"/>
    <col min="8723" max="8723" width="44.59765625" style="27" customWidth="1"/>
    <col min="8724" max="8724" width="20.59765625" style="27" customWidth="1"/>
    <col min="8725" max="8961" width="10.59765625" style="27"/>
    <col min="8962" max="8962" width="27.59765625" style="27" customWidth="1"/>
    <col min="8963" max="8963" width="52.3984375" style="27" bestFit="1" customWidth="1"/>
    <col min="8964" max="8965" width="20.59765625" style="27" customWidth="1"/>
    <col min="8966" max="8967" width="10.59765625" style="27"/>
    <col min="8968" max="8968" width="27.59765625" style="27" customWidth="1"/>
    <col min="8969" max="8969" width="44.59765625" style="27" customWidth="1"/>
    <col min="8970" max="8970" width="20.59765625" style="27" customWidth="1"/>
    <col min="8971" max="8972" width="10.59765625" style="27"/>
    <col min="8973" max="8973" width="27.59765625" style="27" customWidth="1"/>
    <col min="8974" max="8974" width="44.59765625" style="27" customWidth="1"/>
    <col min="8975" max="8975" width="20.59765625" style="27" customWidth="1"/>
    <col min="8976" max="8977" width="10.59765625" style="27"/>
    <col min="8978" max="8978" width="27.59765625" style="27" customWidth="1"/>
    <col min="8979" max="8979" width="44.59765625" style="27" customWidth="1"/>
    <col min="8980" max="8980" width="20.59765625" style="27" customWidth="1"/>
    <col min="8981" max="9217" width="10.59765625" style="27"/>
    <col min="9218" max="9218" width="27.59765625" style="27" customWidth="1"/>
    <col min="9219" max="9219" width="52.3984375" style="27" bestFit="1" customWidth="1"/>
    <col min="9220" max="9221" width="20.59765625" style="27" customWidth="1"/>
    <col min="9222" max="9223" width="10.59765625" style="27"/>
    <col min="9224" max="9224" width="27.59765625" style="27" customWidth="1"/>
    <col min="9225" max="9225" width="44.59765625" style="27" customWidth="1"/>
    <col min="9226" max="9226" width="20.59765625" style="27" customWidth="1"/>
    <col min="9227" max="9228" width="10.59765625" style="27"/>
    <col min="9229" max="9229" width="27.59765625" style="27" customWidth="1"/>
    <col min="9230" max="9230" width="44.59765625" style="27" customWidth="1"/>
    <col min="9231" max="9231" width="20.59765625" style="27" customWidth="1"/>
    <col min="9232" max="9233" width="10.59765625" style="27"/>
    <col min="9234" max="9234" width="27.59765625" style="27" customWidth="1"/>
    <col min="9235" max="9235" width="44.59765625" style="27" customWidth="1"/>
    <col min="9236" max="9236" width="20.59765625" style="27" customWidth="1"/>
    <col min="9237" max="9473" width="10.59765625" style="27"/>
    <col min="9474" max="9474" width="27.59765625" style="27" customWidth="1"/>
    <col min="9475" max="9475" width="52.3984375" style="27" bestFit="1" customWidth="1"/>
    <col min="9476" max="9477" width="20.59765625" style="27" customWidth="1"/>
    <col min="9478" max="9479" width="10.59765625" style="27"/>
    <col min="9480" max="9480" width="27.59765625" style="27" customWidth="1"/>
    <col min="9481" max="9481" width="44.59765625" style="27" customWidth="1"/>
    <col min="9482" max="9482" width="20.59765625" style="27" customWidth="1"/>
    <col min="9483" max="9484" width="10.59765625" style="27"/>
    <col min="9485" max="9485" width="27.59765625" style="27" customWidth="1"/>
    <col min="9486" max="9486" width="44.59765625" style="27" customWidth="1"/>
    <col min="9487" max="9487" width="20.59765625" style="27" customWidth="1"/>
    <col min="9488" max="9489" width="10.59765625" style="27"/>
    <col min="9490" max="9490" width="27.59765625" style="27" customWidth="1"/>
    <col min="9491" max="9491" width="44.59765625" style="27" customWidth="1"/>
    <col min="9492" max="9492" width="20.59765625" style="27" customWidth="1"/>
    <col min="9493" max="9729" width="10.59765625" style="27"/>
    <col min="9730" max="9730" width="27.59765625" style="27" customWidth="1"/>
    <col min="9731" max="9731" width="52.3984375" style="27" bestFit="1" customWidth="1"/>
    <col min="9732" max="9733" width="20.59765625" style="27" customWidth="1"/>
    <col min="9734" max="9735" width="10.59765625" style="27"/>
    <col min="9736" max="9736" width="27.59765625" style="27" customWidth="1"/>
    <col min="9737" max="9737" width="44.59765625" style="27" customWidth="1"/>
    <col min="9738" max="9738" width="20.59765625" style="27" customWidth="1"/>
    <col min="9739" max="9740" width="10.59765625" style="27"/>
    <col min="9741" max="9741" width="27.59765625" style="27" customWidth="1"/>
    <col min="9742" max="9742" width="44.59765625" style="27" customWidth="1"/>
    <col min="9743" max="9743" width="20.59765625" style="27" customWidth="1"/>
    <col min="9744" max="9745" width="10.59765625" style="27"/>
    <col min="9746" max="9746" width="27.59765625" style="27" customWidth="1"/>
    <col min="9747" max="9747" width="44.59765625" style="27" customWidth="1"/>
    <col min="9748" max="9748" width="20.59765625" style="27" customWidth="1"/>
    <col min="9749" max="9985" width="10.59765625" style="27"/>
    <col min="9986" max="9986" width="27.59765625" style="27" customWidth="1"/>
    <col min="9987" max="9987" width="52.3984375" style="27" bestFit="1" customWidth="1"/>
    <col min="9988" max="9989" width="20.59765625" style="27" customWidth="1"/>
    <col min="9990" max="9991" width="10.59765625" style="27"/>
    <col min="9992" max="9992" width="27.59765625" style="27" customWidth="1"/>
    <col min="9993" max="9993" width="44.59765625" style="27" customWidth="1"/>
    <col min="9994" max="9994" width="20.59765625" style="27" customWidth="1"/>
    <col min="9995" max="9996" width="10.59765625" style="27"/>
    <col min="9997" max="9997" width="27.59765625" style="27" customWidth="1"/>
    <col min="9998" max="9998" width="44.59765625" style="27" customWidth="1"/>
    <col min="9999" max="9999" width="20.59765625" style="27" customWidth="1"/>
    <col min="10000" max="10001" width="10.59765625" style="27"/>
    <col min="10002" max="10002" width="27.59765625" style="27" customWidth="1"/>
    <col min="10003" max="10003" width="44.59765625" style="27" customWidth="1"/>
    <col min="10004" max="10004" width="20.59765625" style="27" customWidth="1"/>
    <col min="10005" max="10241" width="10.59765625" style="27"/>
    <col min="10242" max="10242" width="27.59765625" style="27" customWidth="1"/>
    <col min="10243" max="10243" width="52.3984375" style="27" bestFit="1" customWidth="1"/>
    <col min="10244" max="10245" width="20.59765625" style="27" customWidth="1"/>
    <col min="10246" max="10247" width="10.59765625" style="27"/>
    <col min="10248" max="10248" width="27.59765625" style="27" customWidth="1"/>
    <col min="10249" max="10249" width="44.59765625" style="27" customWidth="1"/>
    <col min="10250" max="10250" width="20.59765625" style="27" customWidth="1"/>
    <col min="10251" max="10252" width="10.59765625" style="27"/>
    <col min="10253" max="10253" width="27.59765625" style="27" customWidth="1"/>
    <col min="10254" max="10254" width="44.59765625" style="27" customWidth="1"/>
    <col min="10255" max="10255" width="20.59765625" style="27" customWidth="1"/>
    <col min="10256" max="10257" width="10.59765625" style="27"/>
    <col min="10258" max="10258" width="27.59765625" style="27" customWidth="1"/>
    <col min="10259" max="10259" width="44.59765625" style="27" customWidth="1"/>
    <col min="10260" max="10260" width="20.59765625" style="27" customWidth="1"/>
    <col min="10261" max="10497" width="10.59765625" style="27"/>
    <col min="10498" max="10498" width="27.59765625" style="27" customWidth="1"/>
    <col min="10499" max="10499" width="52.3984375" style="27" bestFit="1" customWidth="1"/>
    <col min="10500" max="10501" width="20.59765625" style="27" customWidth="1"/>
    <col min="10502" max="10503" width="10.59765625" style="27"/>
    <col min="10504" max="10504" width="27.59765625" style="27" customWidth="1"/>
    <col min="10505" max="10505" width="44.59765625" style="27" customWidth="1"/>
    <col min="10506" max="10506" width="20.59765625" style="27" customWidth="1"/>
    <col min="10507" max="10508" width="10.59765625" style="27"/>
    <col min="10509" max="10509" width="27.59765625" style="27" customWidth="1"/>
    <col min="10510" max="10510" width="44.59765625" style="27" customWidth="1"/>
    <col min="10511" max="10511" width="20.59765625" style="27" customWidth="1"/>
    <col min="10512" max="10513" width="10.59765625" style="27"/>
    <col min="10514" max="10514" width="27.59765625" style="27" customWidth="1"/>
    <col min="10515" max="10515" width="44.59765625" style="27" customWidth="1"/>
    <col min="10516" max="10516" width="20.59765625" style="27" customWidth="1"/>
    <col min="10517" max="10753" width="10.59765625" style="27"/>
    <col min="10754" max="10754" width="27.59765625" style="27" customWidth="1"/>
    <col min="10755" max="10755" width="52.3984375" style="27" bestFit="1" customWidth="1"/>
    <col min="10756" max="10757" width="20.59765625" style="27" customWidth="1"/>
    <col min="10758" max="10759" width="10.59765625" style="27"/>
    <col min="10760" max="10760" width="27.59765625" style="27" customWidth="1"/>
    <col min="10761" max="10761" width="44.59765625" style="27" customWidth="1"/>
    <col min="10762" max="10762" width="20.59765625" style="27" customWidth="1"/>
    <col min="10763" max="10764" width="10.59765625" style="27"/>
    <col min="10765" max="10765" width="27.59765625" style="27" customWidth="1"/>
    <col min="10766" max="10766" width="44.59765625" style="27" customWidth="1"/>
    <col min="10767" max="10767" width="20.59765625" style="27" customWidth="1"/>
    <col min="10768" max="10769" width="10.59765625" style="27"/>
    <col min="10770" max="10770" width="27.59765625" style="27" customWidth="1"/>
    <col min="10771" max="10771" width="44.59765625" style="27" customWidth="1"/>
    <col min="10772" max="10772" width="20.59765625" style="27" customWidth="1"/>
    <col min="10773" max="11009" width="10.59765625" style="27"/>
    <col min="11010" max="11010" width="27.59765625" style="27" customWidth="1"/>
    <col min="11011" max="11011" width="52.3984375" style="27" bestFit="1" customWidth="1"/>
    <col min="11012" max="11013" width="20.59765625" style="27" customWidth="1"/>
    <col min="11014" max="11015" width="10.59765625" style="27"/>
    <col min="11016" max="11016" width="27.59765625" style="27" customWidth="1"/>
    <col min="11017" max="11017" width="44.59765625" style="27" customWidth="1"/>
    <col min="11018" max="11018" width="20.59765625" style="27" customWidth="1"/>
    <col min="11019" max="11020" width="10.59765625" style="27"/>
    <col min="11021" max="11021" width="27.59765625" style="27" customWidth="1"/>
    <col min="11022" max="11022" width="44.59765625" style="27" customWidth="1"/>
    <col min="11023" max="11023" width="20.59765625" style="27" customWidth="1"/>
    <col min="11024" max="11025" width="10.59765625" style="27"/>
    <col min="11026" max="11026" width="27.59765625" style="27" customWidth="1"/>
    <col min="11027" max="11027" width="44.59765625" style="27" customWidth="1"/>
    <col min="11028" max="11028" width="20.59765625" style="27" customWidth="1"/>
    <col min="11029" max="11265" width="10.59765625" style="27"/>
    <col min="11266" max="11266" width="27.59765625" style="27" customWidth="1"/>
    <col min="11267" max="11267" width="52.3984375" style="27" bestFit="1" customWidth="1"/>
    <col min="11268" max="11269" width="20.59765625" style="27" customWidth="1"/>
    <col min="11270" max="11271" width="10.59765625" style="27"/>
    <col min="11272" max="11272" width="27.59765625" style="27" customWidth="1"/>
    <col min="11273" max="11273" width="44.59765625" style="27" customWidth="1"/>
    <col min="11274" max="11274" width="20.59765625" style="27" customWidth="1"/>
    <col min="11275" max="11276" width="10.59765625" style="27"/>
    <col min="11277" max="11277" width="27.59765625" style="27" customWidth="1"/>
    <col min="11278" max="11278" width="44.59765625" style="27" customWidth="1"/>
    <col min="11279" max="11279" width="20.59765625" style="27" customWidth="1"/>
    <col min="11280" max="11281" width="10.59765625" style="27"/>
    <col min="11282" max="11282" width="27.59765625" style="27" customWidth="1"/>
    <col min="11283" max="11283" width="44.59765625" style="27" customWidth="1"/>
    <col min="11284" max="11284" width="20.59765625" style="27" customWidth="1"/>
    <col min="11285" max="11521" width="10.59765625" style="27"/>
    <col min="11522" max="11522" width="27.59765625" style="27" customWidth="1"/>
    <col min="11523" max="11523" width="52.3984375" style="27" bestFit="1" customWidth="1"/>
    <col min="11524" max="11525" width="20.59765625" style="27" customWidth="1"/>
    <col min="11526" max="11527" width="10.59765625" style="27"/>
    <col min="11528" max="11528" width="27.59765625" style="27" customWidth="1"/>
    <col min="11529" max="11529" width="44.59765625" style="27" customWidth="1"/>
    <col min="11530" max="11530" width="20.59765625" style="27" customWidth="1"/>
    <col min="11531" max="11532" width="10.59765625" style="27"/>
    <col min="11533" max="11533" width="27.59765625" style="27" customWidth="1"/>
    <col min="11534" max="11534" width="44.59765625" style="27" customWidth="1"/>
    <col min="11535" max="11535" width="20.59765625" style="27" customWidth="1"/>
    <col min="11536" max="11537" width="10.59765625" style="27"/>
    <col min="11538" max="11538" width="27.59765625" style="27" customWidth="1"/>
    <col min="11539" max="11539" width="44.59765625" style="27" customWidth="1"/>
    <col min="11540" max="11540" width="20.59765625" style="27" customWidth="1"/>
    <col min="11541" max="11777" width="10.59765625" style="27"/>
    <col min="11778" max="11778" width="27.59765625" style="27" customWidth="1"/>
    <col min="11779" max="11779" width="52.3984375" style="27" bestFit="1" customWidth="1"/>
    <col min="11780" max="11781" width="20.59765625" style="27" customWidth="1"/>
    <col min="11782" max="11783" width="10.59765625" style="27"/>
    <col min="11784" max="11784" width="27.59765625" style="27" customWidth="1"/>
    <col min="11785" max="11785" width="44.59765625" style="27" customWidth="1"/>
    <col min="11786" max="11786" width="20.59765625" style="27" customWidth="1"/>
    <col min="11787" max="11788" width="10.59765625" style="27"/>
    <col min="11789" max="11789" width="27.59765625" style="27" customWidth="1"/>
    <col min="11790" max="11790" width="44.59765625" style="27" customWidth="1"/>
    <col min="11791" max="11791" width="20.59765625" style="27" customWidth="1"/>
    <col min="11792" max="11793" width="10.59765625" style="27"/>
    <col min="11794" max="11794" width="27.59765625" style="27" customWidth="1"/>
    <col min="11795" max="11795" width="44.59765625" style="27" customWidth="1"/>
    <col min="11796" max="11796" width="20.59765625" style="27" customWidth="1"/>
    <col min="11797" max="12033" width="10.59765625" style="27"/>
    <col min="12034" max="12034" width="27.59765625" style="27" customWidth="1"/>
    <col min="12035" max="12035" width="52.3984375" style="27" bestFit="1" customWidth="1"/>
    <col min="12036" max="12037" width="20.59765625" style="27" customWidth="1"/>
    <col min="12038" max="12039" width="10.59765625" style="27"/>
    <col min="12040" max="12040" width="27.59765625" style="27" customWidth="1"/>
    <col min="12041" max="12041" width="44.59765625" style="27" customWidth="1"/>
    <col min="12042" max="12042" width="20.59765625" style="27" customWidth="1"/>
    <col min="12043" max="12044" width="10.59765625" style="27"/>
    <col min="12045" max="12045" width="27.59765625" style="27" customWidth="1"/>
    <col min="12046" max="12046" width="44.59765625" style="27" customWidth="1"/>
    <col min="12047" max="12047" width="20.59765625" style="27" customWidth="1"/>
    <col min="12048" max="12049" width="10.59765625" style="27"/>
    <col min="12050" max="12050" width="27.59765625" style="27" customWidth="1"/>
    <col min="12051" max="12051" width="44.59765625" style="27" customWidth="1"/>
    <col min="12052" max="12052" width="20.59765625" style="27" customWidth="1"/>
    <col min="12053" max="12289" width="10.59765625" style="27"/>
    <col min="12290" max="12290" width="27.59765625" style="27" customWidth="1"/>
    <col min="12291" max="12291" width="52.3984375" style="27" bestFit="1" customWidth="1"/>
    <col min="12292" max="12293" width="20.59765625" style="27" customWidth="1"/>
    <col min="12294" max="12295" width="10.59765625" style="27"/>
    <col min="12296" max="12296" width="27.59765625" style="27" customWidth="1"/>
    <col min="12297" max="12297" width="44.59765625" style="27" customWidth="1"/>
    <col min="12298" max="12298" width="20.59765625" style="27" customWidth="1"/>
    <col min="12299" max="12300" width="10.59765625" style="27"/>
    <col min="12301" max="12301" width="27.59765625" style="27" customWidth="1"/>
    <col min="12302" max="12302" width="44.59765625" style="27" customWidth="1"/>
    <col min="12303" max="12303" width="20.59765625" style="27" customWidth="1"/>
    <col min="12304" max="12305" width="10.59765625" style="27"/>
    <col min="12306" max="12306" width="27.59765625" style="27" customWidth="1"/>
    <col min="12307" max="12307" width="44.59765625" style="27" customWidth="1"/>
    <col min="12308" max="12308" width="20.59765625" style="27" customWidth="1"/>
    <col min="12309" max="12545" width="10.59765625" style="27"/>
    <col min="12546" max="12546" width="27.59765625" style="27" customWidth="1"/>
    <col min="12547" max="12547" width="52.3984375" style="27" bestFit="1" customWidth="1"/>
    <col min="12548" max="12549" width="20.59765625" style="27" customWidth="1"/>
    <col min="12550" max="12551" width="10.59765625" style="27"/>
    <col min="12552" max="12552" width="27.59765625" style="27" customWidth="1"/>
    <col min="12553" max="12553" width="44.59765625" style="27" customWidth="1"/>
    <col min="12554" max="12554" width="20.59765625" style="27" customWidth="1"/>
    <col min="12555" max="12556" width="10.59765625" style="27"/>
    <col min="12557" max="12557" width="27.59765625" style="27" customWidth="1"/>
    <col min="12558" max="12558" width="44.59765625" style="27" customWidth="1"/>
    <col min="12559" max="12559" width="20.59765625" style="27" customWidth="1"/>
    <col min="12560" max="12561" width="10.59765625" style="27"/>
    <col min="12562" max="12562" width="27.59765625" style="27" customWidth="1"/>
    <col min="12563" max="12563" width="44.59765625" style="27" customWidth="1"/>
    <col min="12564" max="12564" width="20.59765625" style="27" customWidth="1"/>
    <col min="12565" max="12801" width="10.59765625" style="27"/>
    <col min="12802" max="12802" width="27.59765625" style="27" customWidth="1"/>
    <col min="12803" max="12803" width="52.3984375" style="27" bestFit="1" customWidth="1"/>
    <col min="12804" max="12805" width="20.59765625" style="27" customWidth="1"/>
    <col min="12806" max="12807" width="10.59765625" style="27"/>
    <col min="12808" max="12808" width="27.59765625" style="27" customWidth="1"/>
    <col min="12809" max="12809" width="44.59765625" style="27" customWidth="1"/>
    <col min="12810" max="12810" width="20.59765625" style="27" customWidth="1"/>
    <col min="12811" max="12812" width="10.59765625" style="27"/>
    <col min="12813" max="12813" width="27.59765625" style="27" customWidth="1"/>
    <col min="12814" max="12814" width="44.59765625" style="27" customWidth="1"/>
    <col min="12815" max="12815" width="20.59765625" style="27" customWidth="1"/>
    <col min="12816" max="12817" width="10.59765625" style="27"/>
    <col min="12818" max="12818" width="27.59765625" style="27" customWidth="1"/>
    <col min="12819" max="12819" width="44.59765625" style="27" customWidth="1"/>
    <col min="12820" max="12820" width="20.59765625" style="27" customWidth="1"/>
    <col min="12821" max="13057" width="10.59765625" style="27"/>
    <col min="13058" max="13058" width="27.59765625" style="27" customWidth="1"/>
    <col min="13059" max="13059" width="52.3984375" style="27" bestFit="1" customWidth="1"/>
    <col min="13060" max="13061" width="20.59765625" style="27" customWidth="1"/>
    <col min="13062" max="13063" width="10.59765625" style="27"/>
    <col min="13064" max="13064" width="27.59765625" style="27" customWidth="1"/>
    <col min="13065" max="13065" width="44.59765625" style="27" customWidth="1"/>
    <col min="13066" max="13066" width="20.59765625" style="27" customWidth="1"/>
    <col min="13067" max="13068" width="10.59765625" style="27"/>
    <col min="13069" max="13069" width="27.59765625" style="27" customWidth="1"/>
    <col min="13070" max="13070" width="44.59765625" style="27" customWidth="1"/>
    <col min="13071" max="13071" width="20.59765625" style="27" customWidth="1"/>
    <col min="13072" max="13073" width="10.59765625" style="27"/>
    <col min="13074" max="13074" width="27.59765625" style="27" customWidth="1"/>
    <col min="13075" max="13075" width="44.59765625" style="27" customWidth="1"/>
    <col min="13076" max="13076" width="20.59765625" style="27" customWidth="1"/>
    <col min="13077" max="13313" width="10.59765625" style="27"/>
    <col min="13314" max="13314" width="27.59765625" style="27" customWidth="1"/>
    <col min="13315" max="13315" width="52.3984375" style="27" bestFit="1" customWidth="1"/>
    <col min="13316" max="13317" width="20.59765625" style="27" customWidth="1"/>
    <col min="13318" max="13319" width="10.59765625" style="27"/>
    <col min="13320" max="13320" width="27.59765625" style="27" customWidth="1"/>
    <col min="13321" max="13321" width="44.59765625" style="27" customWidth="1"/>
    <col min="13322" max="13322" width="20.59765625" style="27" customWidth="1"/>
    <col min="13323" max="13324" width="10.59765625" style="27"/>
    <col min="13325" max="13325" width="27.59765625" style="27" customWidth="1"/>
    <col min="13326" max="13326" width="44.59765625" style="27" customWidth="1"/>
    <col min="13327" max="13327" width="20.59765625" style="27" customWidth="1"/>
    <col min="13328" max="13329" width="10.59765625" style="27"/>
    <col min="13330" max="13330" width="27.59765625" style="27" customWidth="1"/>
    <col min="13331" max="13331" width="44.59765625" style="27" customWidth="1"/>
    <col min="13332" max="13332" width="20.59765625" style="27" customWidth="1"/>
    <col min="13333" max="13569" width="10.59765625" style="27"/>
    <col min="13570" max="13570" width="27.59765625" style="27" customWidth="1"/>
    <col min="13571" max="13571" width="52.3984375" style="27" bestFit="1" customWidth="1"/>
    <col min="13572" max="13573" width="20.59765625" style="27" customWidth="1"/>
    <col min="13574" max="13575" width="10.59765625" style="27"/>
    <col min="13576" max="13576" width="27.59765625" style="27" customWidth="1"/>
    <col min="13577" max="13577" width="44.59765625" style="27" customWidth="1"/>
    <col min="13578" max="13578" width="20.59765625" style="27" customWidth="1"/>
    <col min="13579" max="13580" width="10.59765625" style="27"/>
    <col min="13581" max="13581" width="27.59765625" style="27" customWidth="1"/>
    <col min="13582" max="13582" width="44.59765625" style="27" customWidth="1"/>
    <col min="13583" max="13583" width="20.59765625" style="27" customWidth="1"/>
    <col min="13584" max="13585" width="10.59765625" style="27"/>
    <col min="13586" max="13586" width="27.59765625" style="27" customWidth="1"/>
    <col min="13587" max="13587" width="44.59765625" style="27" customWidth="1"/>
    <col min="13588" max="13588" width="20.59765625" style="27" customWidth="1"/>
    <col min="13589" max="13825" width="10.59765625" style="27"/>
    <col min="13826" max="13826" width="27.59765625" style="27" customWidth="1"/>
    <col min="13827" max="13827" width="52.3984375" style="27" bestFit="1" customWidth="1"/>
    <col min="13828" max="13829" width="20.59765625" style="27" customWidth="1"/>
    <col min="13830" max="13831" width="10.59765625" style="27"/>
    <col min="13832" max="13832" width="27.59765625" style="27" customWidth="1"/>
    <col min="13833" max="13833" width="44.59765625" style="27" customWidth="1"/>
    <col min="13834" max="13834" width="20.59765625" style="27" customWidth="1"/>
    <col min="13835" max="13836" width="10.59765625" style="27"/>
    <col min="13837" max="13837" width="27.59765625" style="27" customWidth="1"/>
    <col min="13838" max="13838" width="44.59765625" style="27" customWidth="1"/>
    <col min="13839" max="13839" width="20.59765625" style="27" customWidth="1"/>
    <col min="13840" max="13841" width="10.59765625" style="27"/>
    <col min="13842" max="13842" width="27.59765625" style="27" customWidth="1"/>
    <col min="13843" max="13843" width="44.59765625" style="27" customWidth="1"/>
    <col min="13844" max="13844" width="20.59765625" style="27" customWidth="1"/>
    <col min="13845" max="14081" width="10.59765625" style="27"/>
    <col min="14082" max="14082" width="27.59765625" style="27" customWidth="1"/>
    <col min="14083" max="14083" width="52.3984375" style="27" bestFit="1" customWidth="1"/>
    <col min="14084" max="14085" width="20.59765625" style="27" customWidth="1"/>
    <col min="14086" max="14087" width="10.59765625" style="27"/>
    <col min="14088" max="14088" width="27.59765625" style="27" customWidth="1"/>
    <col min="14089" max="14089" width="44.59765625" style="27" customWidth="1"/>
    <col min="14090" max="14090" width="20.59765625" style="27" customWidth="1"/>
    <col min="14091" max="14092" width="10.59765625" style="27"/>
    <col min="14093" max="14093" width="27.59765625" style="27" customWidth="1"/>
    <col min="14094" max="14094" width="44.59765625" style="27" customWidth="1"/>
    <col min="14095" max="14095" width="20.59765625" style="27" customWidth="1"/>
    <col min="14096" max="14097" width="10.59765625" style="27"/>
    <col min="14098" max="14098" width="27.59765625" style="27" customWidth="1"/>
    <col min="14099" max="14099" width="44.59765625" style="27" customWidth="1"/>
    <col min="14100" max="14100" width="20.59765625" style="27" customWidth="1"/>
    <col min="14101" max="14337" width="10.59765625" style="27"/>
    <col min="14338" max="14338" width="27.59765625" style="27" customWidth="1"/>
    <col min="14339" max="14339" width="52.3984375" style="27" bestFit="1" customWidth="1"/>
    <col min="14340" max="14341" width="20.59765625" style="27" customWidth="1"/>
    <col min="14342" max="14343" width="10.59765625" style="27"/>
    <col min="14344" max="14344" width="27.59765625" style="27" customWidth="1"/>
    <col min="14345" max="14345" width="44.59765625" style="27" customWidth="1"/>
    <col min="14346" max="14346" width="20.59765625" style="27" customWidth="1"/>
    <col min="14347" max="14348" width="10.59765625" style="27"/>
    <col min="14349" max="14349" width="27.59765625" style="27" customWidth="1"/>
    <col min="14350" max="14350" width="44.59765625" style="27" customWidth="1"/>
    <col min="14351" max="14351" width="20.59765625" style="27" customWidth="1"/>
    <col min="14352" max="14353" width="10.59765625" style="27"/>
    <col min="14354" max="14354" width="27.59765625" style="27" customWidth="1"/>
    <col min="14355" max="14355" width="44.59765625" style="27" customWidth="1"/>
    <col min="14356" max="14356" width="20.59765625" style="27" customWidth="1"/>
    <col min="14357" max="14593" width="10.59765625" style="27"/>
    <col min="14594" max="14594" width="27.59765625" style="27" customWidth="1"/>
    <col min="14595" max="14595" width="52.3984375" style="27" bestFit="1" customWidth="1"/>
    <col min="14596" max="14597" width="20.59765625" style="27" customWidth="1"/>
    <col min="14598" max="14599" width="10.59765625" style="27"/>
    <col min="14600" max="14600" width="27.59765625" style="27" customWidth="1"/>
    <col min="14601" max="14601" width="44.59765625" style="27" customWidth="1"/>
    <col min="14602" max="14602" width="20.59765625" style="27" customWidth="1"/>
    <col min="14603" max="14604" width="10.59765625" style="27"/>
    <col min="14605" max="14605" width="27.59765625" style="27" customWidth="1"/>
    <col min="14606" max="14606" width="44.59765625" style="27" customWidth="1"/>
    <col min="14607" max="14607" width="20.59765625" style="27" customWidth="1"/>
    <col min="14608" max="14609" width="10.59765625" style="27"/>
    <col min="14610" max="14610" width="27.59765625" style="27" customWidth="1"/>
    <col min="14611" max="14611" width="44.59765625" style="27" customWidth="1"/>
    <col min="14612" max="14612" width="20.59765625" style="27" customWidth="1"/>
    <col min="14613" max="14849" width="10.59765625" style="27"/>
    <col min="14850" max="14850" width="27.59765625" style="27" customWidth="1"/>
    <col min="14851" max="14851" width="52.3984375" style="27" bestFit="1" customWidth="1"/>
    <col min="14852" max="14853" width="20.59765625" style="27" customWidth="1"/>
    <col min="14854" max="14855" width="10.59765625" style="27"/>
    <col min="14856" max="14856" width="27.59765625" style="27" customWidth="1"/>
    <col min="14857" max="14857" width="44.59765625" style="27" customWidth="1"/>
    <col min="14858" max="14858" width="20.59765625" style="27" customWidth="1"/>
    <col min="14859" max="14860" width="10.59765625" style="27"/>
    <col min="14861" max="14861" width="27.59765625" style="27" customWidth="1"/>
    <col min="14862" max="14862" width="44.59765625" style="27" customWidth="1"/>
    <col min="14863" max="14863" width="20.59765625" style="27" customWidth="1"/>
    <col min="14864" max="14865" width="10.59765625" style="27"/>
    <col min="14866" max="14866" width="27.59765625" style="27" customWidth="1"/>
    <col min="14867" max="14867" width="44.59765625" style="27" customWidth="1"/>
    <col min="14868" max="14868" width="20.59765625" style="27" customWidth="1"/>
    <col min="14869" max="15105" width="10.59765625" style="27"/>
    <col min="15106" max="15106" width="27.59765625" style="27" customWidth="1"/>
    <col min="15107" max="15107" width="52.3984375" style="27" bestFit="1" customWidth="1"/>
    <col min="15108" max="15109" width="20.59765625" style="27" customWidth="1"/>
    <col min="15110" max="15111" width="10.59765625" style="27"/>
    <col min="15112" max="15112" width="27.59765625" style="27" customWidth="1"/>
    <col min="15113" max="15113" width="44.59765625" style="27" customWidth="1"/>
    <col min="15114" max="15114" width="20.59765625" style="27" customWidth="1"/>
    <col min="15115" max="15116" width="10.59765625" style="27"/>
    <col min="15117" max="15117" width="27.59765625" style="27" customWidth="1"/>
    <col min="15118" max="15118" width="44.59765625" style="27" customWidth="1"/>
    <col min="15119" max="15119" width="20.59765625" style="27" customWidth="1"/>
    <col min="15120" max="15121" width="10.59765625" style="27"/>
    <col min="15122" max="15122" width="27.59765625" style="27" customWidth="1"/>
    <col min="15123" max="15123" width="44.59765625" style="27" customWidth="1"/>
    <col min="15124" max="15124" width="20.59765625" style="27" customWidth="1"/>
    <col min="15125" max="15361" width="10.59765625" style="27"/>
    <col min="15362" max="15362" width="27.59765625" style="27" customWidth="1"/>
    <col min="15363" max="15363" width="52.3984375" style="27" bestFit="1" customWidth="1"/>
    <col min="15364" max="15365" width="20.59765625" style="27" customWidth="1"/>
    <col min="15366" max="15367" width="10.59765625" style="27"/>
    <col min="15368" max="15368" width="27.59765625" style="27" customWidth="1"/>
    <col min="15369" max="15369" width="44.59765625" style="27" customWidth="1"/>
    <col min="15370" max="15370" width="20.59765625" style="27" customWidth="1"/>
    <col min="15371" max="15372" width="10.59765625" style="27"/>
    <col min="15373" max="15373" width="27.59765625" style="27" customWidth="1"/>
    <col min="15374" max="15374" width="44.59765625" style="27" customWidth="1"/>
    <col min="15375" max="15375" width="20.59765625" style="27" customWidth="1"/>
    <col min="15376" max="15377" width="10.59765625" style="27"/>
    <col min="15378" max="15378" width="27.59765625" style="27" customWidth="1"/>
    <col min="15379" max="15379" width="44.59765625" style="27" customWidth="1"/>
    <col min="15380" max="15380" width="20.59765625" style="27" customWidth="1"/>
    <col min="15381" max="15617" width="10.59765625" style="27"/>
    <col min="15618" max="15618" width="27.59765625" style="27" customWidth="1"/>
    <col min="15619" max="15619" width="52.3984375" style="27" bestFit="1" customWidth="1"/>
    <col min="15620" max="15621" width="20.59765625" style="27" customWidth="1"/>
    <col min="15622" max="15623" width="10.59765625" style="27"/>
    <col min="15624" max="15624" width="27.59765625" style="27" customWidth="1"/>
    <col min="15625" max="15625" width="44.59765625" style="27" customWidth="1"/>
    <col min="15626" max="15626" width="20.59765625" style="27" customWidth="1"/>
    <col min="15627" max="15628" width="10.59765625" style="27"/>
    <col min="15629" max="15629" width="27.59765625" style="27" customWidth="1"/>
    <col min="15630" max="15630" width="44.59765625" style="27" customWidth="1"/>
    <col min="15631" max="15631" width="20.59765625" style="27" customWidth="1"/>
    <col min="15632" max="15633" width="10.59765625" style="27"/>
    <col min="15634" max="15634" width="27.59765625" style="27" customWidth="1"/>
    <col min="15635" max="15635" width="44.59765625" style="27" customWidth="1"/>
    <col min="15636" max="15636" width="20.59765625" style="27" customWidth="1"/>
    <col min="15637" max="15873" width="10.59765625" style="27"/>
    <col min="15874" max="15874" width="27.59765625" style="27" customWidth="1"/>
    <col min="15875" max="15875" width="52.3984375" style="27" bestFit="1" customWidth="1"/>
    <col min="15876" max="15877" width="20.59765625" style="27" customWidth="1"/>
    <col min="15878" max="15879" width="10.59765625" style="27"/>
    <col min="15880" max="15880" width="27.59765625" style="27" customWidth="1"/>
    <col min="15881" max="15881" width="44.59765625" style="27" customWidth="1"/>
    <col min="15882" max="15882" width="20.59765625" style="27" customWidth="1"/>
    <col min="15883" max="15884" width="10.59765625" style="27"/>
    <col min="15885" max="15885" width="27.59765625" style="27" customWidth="1"/>
    <col min="15886" max="15886" width="44.59765625" style="27" customWidth="1"/>
    <col min="15887" max="15887" width="20.59765625" style="27" customWidth="1"/>
    <col min="15888" max="15889" width="10.59765625" style="27"/>
    <col min="15890" max="15890" width="27.59765625" style="27" customWidth="1"/>
    <col min="15891" max="15891" width="44.59765625" style="27" customWidth="1"/>
    <col min="15892" max="15892" width="20.59765625" style="27" customWidth="1"/>
    <col min="15893" max="16129" width="10.59765625" style="27"/>
    <col min="16130" max="16130" width="27.59765625" style="27" customWidth="1"/>
    <col min="16131" max="16131" width="52.3984375" style="27" bestFit="1" customWidth="1"/>
    <col min="16132" max="16133" width="20.59765625" style="27" customWidth="1"/>
    <col min="16134" max="16135" width="10.59765625" style="27"/>
    <col min="16136" max="16136" width="27.59765625" style="27" customWidth="1"/>
    <col min="16137" max="16137" width="44.59765625" style="27" customWidth="1"/>
    <col min="16138" max="16138" width="20.59765625" style="27" customWidth="1"/>
    <col min="16139" max="16140" width="10.59765625" style="27"/>
    <col min="16141" max="16141" width="27.59765625" style="27" customWidth="1"/>
    <col min="16142" max="16142" width="44.59765625" style="27" customWidth="1"/>
    <col min="16143" max="16143" width="20.59765625" style="27" customWidth="1"/>
    <col min="16144" max="16145" width="10.59765625" style="27"/>
    <col min="16146" max="16146" width="27.59765625" style="27" customWidth="1"/>
    <col min="16147" max="16147" width="44.59765625" style="27" customWidth="1"/>
    <col min="16148" max="16148" width="20.59765625" style="27" customWidth="1"/>
    <col min="16149" max="16384" width="10.59765625" style="27"/>
  </cols>
  <sheetData>
    <row r="1" spans="1:5" ht="24.75" customHeight="1" x14ac:dyDescent="0.2">
      <c r="A1" s="25" t="s">
        <v>0</v>
      </c>
    </row>
    <row r="2" spans="1:5" ht="21.9" customHeight="1" x14ac:dyDescent="0.2"/>
    <row r="3" spans="1:5" ht="21.9" customHeight="1" x14ac:dyDescent="0.2">
      <c r="A3" s="28"/>
      <c r="B3" s="29" t="s">
        <v>136</v>
      </c>
      <c r="C3" s="29"/>
    </row>
    <row r="4" spans="1:5" ht="21.9" customHeight="1" x14ac:dyDescent="0.2"/>
    <row r="5" spans="1:5" ht="66.599999999999994" customHeight="1" x14ac:dyDescent="0.2">
      <c r="A5" s="26" t="s">
        <v>18</v>
      </c>
      <c r="B5" s="98" t="s">
        <v>19</v>
      </c>
      <c r="C5" s="58"/>
      <c r="D5" s="30"/>
    </row>
    <row r="6" spans="1:5" ht="21.9" customHeight="1" x14ac:dyDescent="0.2">
      <c r="A6" s="26" t="s">
        <v>20</v>
      </c>
      <c r="B6" s="99" t="s">
        <v>21</v>
      </c>
      <c r="D6" s="30"/>
    </row>
    <row r="7" spans="1:5" ht="21.9" customHeight="1" x14ac:dyDescent="0.2">
      <c r="A7" s="26" t="s">
        <v>22</v>
      </c>
      <c r="B7" s="100" t="s">
        <v>23</v>
      </c>
      <c r="C7" s="52"/>
      <c r="D7" s="30"/>
    </row>
    <row r="8" spans="1:5" ht="21.9" customHeight="1" x14ac:dyDescent="0.2">
      <c r="A8" s="26" t="s">
        <v>24</v>
      </c>
      <c r="B8" s="100" t="s">
        <v>25</v>
      </c>
      <c r="C8" s="52"/>
      <c r="D8" s="30"/>
    </row>
    <row r="9" spans="1:5" ht="21.9" customHeight="1" x14ac:dyDescent="0.2">
      <c r="B9" s="82"/>
      <c r="C9" s="52"/>
      <c r="D9" s="30"/>
    </row>
    <row r="10" spans="1:5" ht="21.9" customHeight="1" x14ac:dyDescent="0.2">
      <c r="A10" s="27"/>
      <c r="B10" s="63" t="s">
        <v>26</v>
      </c>
      <c r="C10" s="107">
        <v>5</v>
      </c>
      <c r="D10" s="108"/>
      <c r="E10" s="27" t="s">
        <v>27</v>
      </c>
    </row>
    <row r="11" spans="1:5" ht="21.9" customHeight="1" x14ac:dyDescent="0.2">
      <c r="A11" s="27"/>
      <c r="B11" s="63" t="s">
        <v>28</v>
      </c>
      <c r="C11" s="112">
        <v>2</v>
      </c>
      <c r="D11" s="112"/>
      <c r="E11" s="27" t="s">
        <v>29</v>
      </c>
    </row>
    <row r="12" spans="1:5" ht="21.9" customHeight="1" x14ac:dyDescent="0.2">
      <c r="A12" s="27"/>
      <c r="B12" s="63" t="s">
        <v>30</v>
      </c>
      <c r="C12" s="111">
        <f>別表2!G26</f>
        <v>216</v>
      </c>
      <c r="D12" s="111"/>
      <c r="E12" s="27" t="s">
        <v>31</v>
      </c>
    </row>
    <row r="13" spans="1:5" ht="21.9" customHeight="1" x14ac:dyDescent="0.2">
      <c r="B13" s="63"/>
      <c r="C13" s="27"/>
      <c r="D13" s="27"/>
    </row>
    <row r="14" spans="1:5" ht="21.9" customHeight="1" x14ac:dyDescent="0.2">
      <c r="A14" s="33" t="s">
        <v>32</v>
      </c>
      <c r="B14" s="33" t="s">
        <v>33</v>
      </c>
      <c r="C14" s="33" t="s">
        <v>34</v>
      </c>
      <c r="D14" s="34" t="s">
        <v>35</v>
      </c>
    </row>
    <row r="15" spans="1:5" ht="33" customHeight="1" x14ac:dyDescent="0.2">
      <c r="A15" s="109" t="s">
        <v>36</v>
      </c>
      <c r="B15" s="60" t="s">
        <v>37</v>
      </c>
      <c r="C15" s="75"/>
      <c r="D15" s="53"/>
    </row>
    <row r="16" spans="1:5" ht="33" customHeight="1" x14ac:dyDescent="0.2">
      <c r="A16" s="110"/>
      <c r="B16" s="61" t="s">
        <v>137</v>
      </c>
      <c r="C16" s="76">
        <v>1.5</v>
      </c>
      <c r="D16" s="54">
        <f>C12*6000*0.8*C16</f>
        <v>1555200</v>
      </c>
      <c r="E16" s="27" t="s">
        <v>39</v>
      </c>
    </row>
    <row r="17" spans="1:20" ht="33" customHeight="1" x14ac:dyDescent="0.2">
      <c r="A17" s="109" t="s">
        <v>40</v>
      </c>
      <c r="B17" s="44" t="s">
        <v>41</v>
      </c>
      <c r="C17" s="77"/>
      <c r="D17" s="55"/>
    </row>
    <row r="18" spans="1:20" ht="33" customHeight="1" x14ac:dyDescent="0.2">
      <c r="A18" s="110"/>
      <c r="B18" s="61" t="s">
        <v>137</v>
      </c>
      <c r="C18" s="78">
        <v>2.2000000000000002</v>
      </c>
      <c r="D18" s="56">
        <f>C12*6000*0.8*C18</f>
        <v>2280960</v>
      </c>
      <c r="E18" s="27" t="s">
        <v>39</v>
      </c>
    </row>
    <row r="19" spans="1:20" ht="33" customHeight="1" x14ac:dyDescent="0.2">
      <c r="A19" s="109" t="s">
        <v>42</v>
      </c>
      <c r="B19" s="44" t="s">
        <v>43</v>
      </c>
      <c r="C19" s="79"/>
      <c r="D19" s="54"/>
    </row>
    <row r="20" spans="1:20" ht="33" customHeight="1" x14ac:dyDescent="0.2">
      <c r="A20" s="110"/>
      <c r="B20" s="61" t="s">
        <v>137</v>
      </c>
      <c r="C20" s="78">
        <v>0.8</v>
      </c>
      <c r="D20" s="54">
        <f>C12*6000*0.8*C20</f>
        <v>829440</v>
      </c>
      <c r="E20" s="27" t="s">
        <v>39</v>
      </c>
    </row>
    <row r="21" spans="1:20" ht="33" customHeight="1" x14ac:dyDescent="0.2">
      <c r="A21" s="109" t="s">
        <v>44</v>
      </c>
      <c r="B21" s="59" t="s">
        <v>45</v>
      </c>
      <c r="C21" s="77"/>
      <c r="D21" s="57"/>
    </row>
    <row r="22" spans="1:20" ht="33" customHeight="1" x14ac:dyDescent="0.2">
      <c r="A22" s="110"/>
      <c r="B22" s="61" t="s">
        <v>137</v>
      </c>
      <c r="C22" s="78">
        <v>0.5</v>
      </c>
      <c r="D22" s="54">
        <f>C12*6000*0.8*C22</f>
        <v>518400</v>
      </c>
      <c r="E22" s="27" t="s">
        <v>39</v>
      </c>
    </row>
    <row r="23" spans="1:20" ht="33" customHeight="1" x14ac:dyDescent="0.2">
      <c r="A23" s="109" t="s">
        <v>46</v>
      </c>
      <c r="B23" s="44" t="s">
        <v>47</v>
      </c>
      <c r="C23" s="77"/>
      <c r="D23" s="57"/>
    </row>
    <row r="24" spans="1:20" ht="33" customHeight="1" x14ac:dyDescent="0.2">
      <c r="A24" s="110"/>
      <c r="B24" s="62" t="s">
        <v>137</v>
      </c>
      <c r="C24" s="78">
        <v>0.5</v>
      </c>
      <c r="D24" s="54">
        <f>C12*6000*0.8*C24</f>
        <v>518400</v>
      </c>
      <c r="E24" s="27" t="s">
        <v>39</v>
      </c>
    </row>
    <row r="25" spans="1:20" ht="56.4" customHeight="1" x14ac:dyDescent="0.2">
      <c r="A25" s="68" t="s">
        <v>152</v>
      </c>
      <c r="B25" s="65" t="s">
        <v>48</v>
      </c>
      <c r="C25" s="66"/>
      <c r="D25" s="67">
        <f>SUM(D15:D24)</f>
        <v>5702400</v>
      </c>
      <c r="E25" s="27" t="s">
        <v>39</v>
      </c>
    </row>
    <row r="26" spans="1:20" ht="58.2" customHeight="1" x14ac:dyDescent="0.2">
      <c r="A26" s="69" t="s">
        <v>49</v>
      </c>
      <c r="B26" s="70" t="s">
        <v>50</v>
      </c>
      <c r="C26" s="64"/>
      <c r="D26" s="71">
        <f>D25*C11</f>
        <v>11404800</v>
      </c>
      <c r="E26" s="27" t="s">
        <v>39</v>
      </c>
    </row>
    <row r="27" spans="1:20" ht="21.9" customHeight="1" x14ac:dyDescent="0.2">
      <c r="D27" s="49" t="s">
        <v>51</v>
      </c>
    </row>
    <row r="28" spans="1:20" ht="21.9" customHeight="1" x14ac:dyDescent="0.2">
      <c r="D28" s="30"/>
    </row>
    <row r="29" spans="1:20" ht="21.9" customHeight="1" x14ac:dyDescent="0.2"/>
    <row r="30" spans="1:20" ht="21.9" customHeight="1" x14ac:dyDescent="0.2">
      <c r="B30" s="102" t="s">
        <v>73</v>
      </c>
    </row>
    <row r="31" spans="1:20" s="26" customFormat="1" ht="21.9" customHeight="1" x14ac:dyDescent="0.2">
      <c r="E31" s="27"/>
      <c r="F31" s="27"/>
      <c r="G31" s="27"/>
      <c r="H31" s="27"/>
      <c r="I31" s="27"/>
      <c r="J31" s="27"/>
      <c r="K31" s="27"/>
      <c r="L31" s="27"/>
      <c r="M31" s="27"/>
      <c r="N31" s="27"/>
      <c r="O31" s="27"/>
      <c r="P31" s="27"/>
      <c r="Q31" s="27"/>
      <c r="R31" s="27"/>
      <c r="S31" s="27"/>
      <c r="T31" s="27"/>
    </row>
    <row r="32" spans="1:20" s="26" customFormat="1" ht="21.9" customHeight="1" x14ac:dyDescent="0.2">
      <c r="E32" s="27"/>
      <c r="F32" s="27"/>
      <c r="G32" s="27"/>
      <c r="H32" s="27"/>
      <c r="I32" s="27"/>
      <c r="J32" s="27"/>
      <c r="K32" s="27"/>
      <c r="L32" s="27"/>
      <c r="M32" s="27"/>
      <c r="N32" s="27"/>
      <c r="O32" s="27"/>
      <c r="P32" s="27"/>
      <c r="Q32" s="27"/>
      <c r="R32" s="27"/>
      <c r="S32" s="27"/>
      <c r="T32" s="27"/>
    </row>
    <row r="33" spans="5:20" s="26" customFormat="1" ht="21.9" customHeight="1" x14ac:dyDescent="0.2">
      <c r="E33" s="27"/>
      <c r="F33" s="27"/>
      <c r="G33" s="27"/>
      <c r="H33" s="27"/>
      <c r="I33" s="27"/>
      <c r="J33" s="27"/>
      <c r="K33" s="27"/>
      <c r="L33" s="27"/>
      <c r="M33" s="27"/>
      <c r="N33" s="27"/>
      <c r="O33" s="27"/>
      <c r="P33" s="27"/>
      <c r="Q33" s="27"/>
      <c r="R33" s="27"/>
      <c r="S33" s="27"/>
      <c r="T33" s="27"/>
    </row>
    <row r="34" spans="5:20" s="26" customFormat="1" ht="21.9" customHeight="1" x14ac:dyDescent="0.2">
      <c r="E34" s="27"/>
      <c r="F34" s="27"/>
      <c r="G34" s="27"/>
      <c r="H34" s="27"/>
      <c r="I34" s="27"/>
      <c r="J34" s="27"/>
      <c r="K34" s="27"/>
      <c r="L34" s="27"/>
      <c r="M34" s="27"/>
      <c r="N34" s="27"/>
      <c r="O34" s="27"/>
      <c r="P34" s="27"/>
      <c r="Q34" s="27"/>
      <c r="R34" s="27"/>
      <c r="S34" s="27"/>
      <c r="T34" s="27"/>
    </row>
    <row r="35" spans="5:20" s="26" customFormat="1" ht="21.9" customHeight="1" x14ac:dyDescent="0.2">
      <c r="E35" s="27"/>
      <c r="F35" s="27"/>
      <c r="G35" s="27"/>
      <c r="H35" s="27"/>
      <c r="I35" s="27"/>
      <c r="J35" s="27"/>
      <c r="K35" s="27"/>
      <c r="L35" s="27"/>
      <c r="M35" s="27"/>
      <c r="N35" s="27"/>
      <c r="O35" s="27"/>
      <c r="P35" s="27"/>
      <c r="Q35" s="27"/>
      <c r="R35" s="27"/>
      <c r="S35" s="27"/>
      <c r="T35" s="27"/>
    </row>
    <row r="36" spans="5:20" s="26" customFormat="1" ht="21.9" customHeight="1" x14ac:dyDescent="0.2">
      <c r="E36" s="27"/>
      <c r="F36" s="27"/>
      <c r="G36" s="27"/>
      <c r="H36" s="27"/>
      <c r="I36" s="27"/>
      <c r="J36" s="27"/>
      <c r="K36" s="27"/>
      <c r="L36" s="27"/>
      <c r="M36" s="27"/>
      <c r="N36" s="27"/>
      <c r="O36" s="27"/>
      <c r="P36" s="27"/>
      <c r="Q36" s="27"/>
      <c r="R36" s="27"/>
      <c r="S36" s="27"/>
      <c r="T36" s="27"/>
    </row>
    <row r="37" spans="5:20" s="26" customFormat="1" ht="21.9" customHeight="1" x14ac:dyDescent="0.2">
      <c r="E37" s="27"/>
      <c r="F37" s="27"/>
      <c r="G37" s="27"/>
      <c r="H37" s="27"/>
      <c r="I37" s="27"/>
      <c r="J37" s="27"/>
      <c r="K37" s="27"/>
      <c r="L37" s="27"/>
      <c r="M37" s="27"/>
      <c r="N37" s="27"/>
      <c r="O37" s="27"/>
      <c r="P37" s="27"/>
      <c r="Q37" s="27"/>
      <c r="R37" s="27"/>
      <c r="S37" s="27"/>
      <c r="T37" s="27"/>
    </row>
    <row r="38" spans="5:20" s="26" customFormat="1" ht="21.9" customHeight="1" x14ac:dyDescent="0.2">
      <c r="E38" s="27"/>
      <c r="F38" s="27"/>
      <c r="G38" s="27"/>
      <c r="H38" s="27"/>
      <c r="I38" s="27"/>
      <c r="J38" s="27"/>
      <c r="K38" s="27"/>
      <c r="L38" s="27"/>
      <c r="M38" s="27"/>
      <c r="N38" s="27"/>
      <c r="O38" s="27"/>
      <c r="P38" s="27"/>
      <c r="Q38" s="27"/>
      <c r="R38" s="27"/>
      <c r="S38" s="27"/>
      <c r="T38" s="27"/>
    </row>
    <row r="39" spans="5:20" s="26" customFormat="1" ht="21.9" customHeight="1" x14ac:dyDescent="0.2">
      <c r="E39" s="27"/>
      <c r="F39" s="27"/>
      <c r="G39" s="27"/>
      <c r="H39" s="27"/>
      <c r="I39" s="27"/>
      <c r="J39" s="27"/>
      <c r="K39" s="27"/>
      <c r="L39" s="27"/>
      <c r="M39" s="27"/>
      <c r="N39" s="27"/>
      <c r="O39" s="27"/>
      <c r="P39" s="27"/>
      <c r="Q39" s="27"/>
      <c r="R39" s="27"/>
      <c r="S39" s="27"/>
      <c r="T39" s="27"/>
    </row>
    <row r="40" spans="5:20" s="26" customFormat="1" ht="21.9" customHeight="1" x14ac:dyDescent="0.2">
      <c r="E40" s="27"/>
      <c r="F40" s="27"/>
      <c r="G40" s="27"/>
      <c r="H40" s="27"/>
      <c r="I40" s="27"/>
      <c r="J40" s="27"/>
      <c r="K40" s="27"/>
      <c r="L40" s="27"/>
      <c r="M40" s="27"/>
      <c r="N40" s="27"/>
      <c r="O40" s="27"/>
      <c r="P40" s="27"/>
      <c r="Q40" s="27"/>
      <c r="R40" s="27"/>
      <c r="S40" s="27"/>
      <c r="T40" s="27"/>
    </row>
    <row r="41" spans="5:20" s="26" customFormat="1" ht="21.9" customHeight="1" x14ac:dyDescent="0.2">
      <c r="E41" s="27"/>
      <c r="F41" s="27"/>
      <c r="G41" s="27"/>
      <c r="H41" s="27"/>
      <c r="I41" s="27"/>
      <c r="J41" s="27"/>
      <c r="K41" s="27"/>
      <c r="L41" s="27"/>
      <c r="M41" s="27"/>
      <c r="N41" s="27"/>
      <c r="O41" s="27"/>
      <c r="P41" s="27"/>
      <c r="Q41" s="27"/>
      <c r="R41" s="27"/>
      <c r="S41" s="27"/>
      <c r="T41" s="27"/>
    </row>
    <row r="42" spans="5:20" s="26" customFormat="1" ht="21.9" customHeight="1" x14ac:dyDescent="0.2">
      <c r="E42" s="27"/>
      <c r="F42" s="27"/>
      <c r="G42" s="27"/>
      <c r="H42" s="27"/>
      <c r="I42" s="27"/>
      <c r="J42" s="27"/>
      <c r="K42" s="27"/>
      <c r="L42" s="27"/>
      <c r="M42" s="27"/>
      <c r="N42" s="27"/>
      <c r="O42" s="27"/>
      <c r="P42" s="27"/>
      <c r="Q42" s="27"/>
      <c r="R42" s="27"/>
      <c r="S42" s="27"/>
      <c r="T42" s="27"/>
    </row>
    <row r="43" spans="5:20" s="26" customFormat="1" ht="21.9" customHeight="1" x14ac:dyDescent="0.2">
      <c r="E43" s="27"/>
      <c r="F43" s="27"/>
      <c r="G43" s="27"/>
      <c r="H43" s="27"/>
      <c r="I43" s="27"/>
      <c r="J43" s="27"/>
      <c r="K43" s="27"/>
      <c r="L43" s="27"/>
      <c r="M43" s="27"/>
      <c r="N43" s="27"/>
      <c r="O43" s="27"/>
      <c r="P43" s="27"/>
      <c r="Q43" s="27"/>
      <c r="R43" s="27"/>
      <c r="S43" s="27"/>
      <c r="T43" s="27"/>
    </row>
    <row r="44" spans="5:20" ht="21.9" customHeight="1" x14ac:dyDescent="0.2"/>
    <row r="45" spans="5:20" ht="21.9" customHeight="1" x14ac:dyDescent="0.2"/>
    <row r="46" spans="5:20" ht="21.9" customHeight="1" x14ac:dyDescent="0.2"/>
    <row r="47" spans="5:20" ht="21.9" customHeight="1" x14ac:dyDescent="0.2"/>
    <row r="48" spans="5:20"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row r="64" ht="21.9" customHeight="1" x14ac:dyDescent="0.2"/>
    <row r="65" ht="21.9" customHeight="1" x14ac:dyDescent="0.2"/>
    <row r="66" ht="21.9" customHeight="1" x14ac:dyDescent="0.2"/>
    <row r="67" ht="21.9" customHeight="1" x14ac:dyDescent="0.2"/>
    <row r="68" ht="21.9" customHeight="1" x14ac:dyDescent="0.2"/>
    <row r="69" ht="21.9" customHeight="1" x14ac:dyDescent="0.2"/>
    <row r="70" ht="21.9" customHeight="1" x14ac:dyDescent="0.2"/>
    <row r="71" ht="21.9" customHeight="1" x14ac:dyDescent="0.2"/>
    <row r="72" ht="21.9" customHeight="1" x14ac:dyDescent="0.2"/>
    <row r="73" ht="21.9" customHeight="1" x14ac:dyDescent="0.2"/>
    <row r="74" ht="21.9" customHeight="1" x14ac:dyDescent="0.2"/>
    <row r="75" ht="21.9" customHeight="1" x14ac:dyDescent="0.2"/>
    <row r="76" ht="21.9" customHeight="1" x14ac:dyDescent="0.2"/>
    <row r="77" ht="21.9" customHeight="1" x14ac:dyDescent="0.2"/>
    <row r="78" ht="21.9" customHeight="1" x14ac:dyDescent="0.2"/>
    <row r="79" ht="21.9" customHeight="1" x14ac:dyDescent="0.2"/>
    <row r="80"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row r="90" ht="21.9" customHeight="1" x14ac:dyDescent="0.2"/>
    <row r="91" ht="21.9" customHeight="1" x14ac:dyDescent="0.2"/>
    <row r="92" ht="21.9" customHeight="1" x14ac:dyDescent="0.2"/>
    <row r="93" ht="21.9" customHeight="1" x14ac:dyDescent="0.2"/>
    <row r="94" ht="21.9" customHeight="1" x14ac:dyDescent="0.2"/>
    <row r="95" ht="21.9" customHeight="1" x14ac:dyDescent="0.2"/>
    <row r="96" ht="21.9" customHeight="1" x14ac:dyDescent="0.2"/>
    <row r="97" ht="21.9" customHeight="1" x14ac:dyDescent="0.2"/>
    <row r="98" ht="21.9" customHeight="1" x14ac:dyDescent="0.2"/>
    <row r="99" ht="21.9" customHeight="1" x14ac:dyDescent="0.2"/>
    <row r="100" ht="21.9" customHeight="1" x14ac:dyDescent="0.2"/>
    <row r="101" ht="21.9" customHeight="1" x14ac:dyDescent="0.2"/>
    <row r="102" ht="21.9" customHeight="1" x14ac:dyDescent="0.2"/>
    <row r="103" ht="21.9" customHeight="1" x14ac:dyDescent="0.2"/>
    <row r="104" ht="21.9" customHeight="1" x14ac:dyDescent="0.2"/>
    <row r="105" ht="21.9" customHeight="1" x14ac:dyDescent="0.2"/>
    <row r="106" ht="21.9" customHeight="1" x14ac:dyDescent="0.2"/>
    <row r="107" ht="21.9" customHeight="1" x14ac:dyDescent="0.2"/>
    <row r="108" ht="21.9" customHeight="1" x14ac:dyDescent="0.2"/>
    <row r="109" ht="21.9" customHeight="1" x14ac:dyDescent="0.2"/>
    <row r="110" ht="21.9" customHeight="1" x14ac:dyDescent="0.2"/>
    <row r="111" ht="21.9" customHeight="1" x14ac:dyDescent="0.2"/>
    <row r="112"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row r="121" ht="21.9" customHeight="1" x14ac:dyDescent="0.2"/>
    <row r="122" ht="21.9" customHeight="1" x14ac:dyDescent="0.2"/>
    <row r="123" ht="21.9" customHeight="1" x14ac:dyDescent="0.2"/>
    <row r="124" ht="21.9" customHeight="1" x14ac:dyDescent="0.2"/>
    <row r="125" ht="21.9" customHeight="1" x14ac:dyDescent="0.2"/>
    <row r="126" ht="21.9" customHeight="1" x14ac:dyDescent="0.2"/>
    <row r="127" ht="21.9" customHeight="1" x14ac:dyDescent="0.2"/>
    <row r="128" ht="21.9"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row r="148" ht="21.9" customHeight="1" x14ac:dyDescent="0.2"/>
    <row r="149" ht="21.9" customHeight="1" x14ac:dyDescent="0.2"/>
    <row r="150" ht="21.9" customHeight="1" x14ac:dyDescent="0.2"/>
    <row r="151" ht="21.9" customHeight="1" x14ac:dyDescent="0.2"/>
    <row r="152" ht="21.9" customHeight="1" x14ac:dyDescent="0.2"/>
    <row r="153" ht="21.9" customHeight="1" x14ac:dyDescent="0.2"/>
    <row r="154" ht="21.9" customHeight="1" x14ac:dyDescent="0.2"/>
    <row r="155" ht="21.9" customHeight="1" x14ac:dyDescent="0.2"/>
    <row r="156" ht="21.9" customHeight="1" x14ac:dyDescent="0.2"/>
    <row r="157" ht="21.9" customHeight="1" x14ac:dyDescent="0.2"/>
    <row r="158" ht="21.9" customHeight="1" x14ac:dyDescent="0.2"/>
    <row r="159" ht="21.9" customHeight="1" x14ac:dyDescent="0.2"/>
    <row r="160"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row r="172" ht="21.9" customHeight="1" x14ac:dyDescent="0.2"/>
    <row r="173" ht="21.9" customHeight="1" x14ac:dyDescent="0.2"/>
    <row r="174" ht="21.9" customHeight="1" x14ac:dyDescent="0.2"/>
    <row r="175" ht="21.9" customHeight="1" x14ac:dyDescent="0.2"/>
    <row r="176" ht="21.9" customHeight="1" x14ac:dyDescent="0.2"/>
    <row r="177" ht="21.9" customHeight="1" x14ac:dyDescent="0.2"/>
    <row r="178" ht="21.9" customHeight="1" x14ac:dyDescent="0.2"/>
    <row r="179" ht="21.9" customHeight="1" x14ac:dyDescent="0.2"/>
    <row r="180" ht="21.9" customHeight="1" x14ac:dyDescent="0.2"/>
    <row r="181" ht="21.9" customHeight="1" x14ac:dyDescent="0.2"/>
    <row r="182" ht="21.9" customHeight="1" x14ac:dyDescent="0.2"/>
    <row r="183" ht="21.9" customHeight="1" x14ac:dyDescent="0.2"/>
    <row r="184" ht="21.9" customHeight="1" x14ac:dyDescent="0.2"/>
    <row r="185" ht="21.9" customHeight="1" x14ac:dyDescent="0.2"/>
    <row r="186" ht="21.9" customHeight="1" x14ac:dyDescent="0.2"/>
    <row r="187" ht="21.9" customHeight="1" x14ac:dyDescent="0.2"/>
    <row r="188" ht="21.9" customHeight="1" x14ac:dyDescent="0.2"/>
    <row r="189" ht="21.9" customHeight="1" x14ac:dyDescent="0.2"/>
    <row r="190" ht="21.9" customHeight="1" x14ac:dyDescent="0.2"/>
    <row r="191" ht="21.9" customHeight="1" x14ac:dyDescent="0.2"/>
    <row r="192" ht="21.9" customHeight="1" x14ac:dyDescent="0.2"/>
    <row r="193" ht="21.9" customHeight="1" x14ac:dyDescent="0.2"/>
    <row r="194" ht="21.9" customHeight="1" x14ac:dyDescent="0.2"/>
    <row r="195" ht="21.9" customHeight="1" x14ac:dyDescent="0.2"/>
    <row r="196" ht="21.9" customHeight="1" x14ac:dyDescent="0.2"/>
    <row r="197" ht="21.9" customHeight="1" x14ac:dyDescent="0.2"/>
    <row r="198" ht="21.9" customHeight="1" x14ac:dyDescent="0.2"/>
    <row r="199" ht="21.9" customHeight="1" x14ac:dyDescent="0.2"/>
    <row r="200" ht="21.9" customHeight="1" x14ac:dyDescent="0.2"/>
    <row r="201" ht="21.9" customHeight="1" x14ac:dyDescent="0.2"/>
    <row r="202" ht="21.9" customHeight="1" x14ac:dyDescent="0.2"/>
    <row r="203" ht="21.9" customHeight="1" x14ac:dyDescent="0.2"/>
    <row r="204" ht="21.9" customHeight="1" x14ac:dyDescent="0.2"/>
    <row r="205" ht="21.9" customHeight="1" x14ac:dyDescent="0.2"/>
  </sheetData>
  <sheetProtection algorithmName="SHA-512" hashValue="b974fpzKzUODmSjeLpkEtzIaOIObunkkClzDJrODXKgkPWyuMvU/LsDx30ybM3ini8eKJNLbBV/HbdUHTLqqfw==" saltValue="QfCc1WfsZgRYoSIZcp35Kw==" spinCount="100000" sheet="1" objects="1" scenarios="1"/>
  <mergeCells count="8">
    <mergeCell ref="A21:A22"/>
    <mergeCell ref="A23:A24"/>
    <mergeCell ref="C10:D10"/>
    <mergeCell ref="C11:D11"/>
    <mergeCell ref="C12:D12"/>
    <mergeCell ref="A15:A16"/>
    <mergeCell ref="A17:A18"/>
    <mergeCell ref="A19:A20"/>
  </mergeCells>
  <phoneticPr fontId="4"/>
  <pageMargins left="0.9055118110236221" right="0.27559055118110237" top="0.98425196850393704" bottom="0.98425196850393704" header="0.51181102362204722" footer="0.51181102362204722"/>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BE09C-FFBE-4D4B-9A11-E118F81368D3}">
  <sheetPr>
    <tabColor theme="4" tint="0.79998168889431442"/>
    <pageSetUpPr fitToPage="1"/>
  </sheetPr>
  <dimension ref="A1:S195"/>
  <sheetViews>
    <sheetView view="pageBreakPreview" topLeftCell="A5" zoomScale="85" zoomScaleNormal="85" zoomScaleSheetLayoutView="85" workbookViewId="0">
      <selection activeCell="C25" sqref="C25:C27"/>
    </sheetView>
  </sheetViews>
  <sheetFormatPr defaultColWidth="10.59765625" defaultRowHeight="14.4" x14ac:dyDescent="0.2"/>
  <cols>
    <col min="1" max="1" width="27.59765625" style="26" customWidth="1"/>
    <col min="2" max="2" width="74.19921875" style="26" customWidth="1"/>
    <col min="3" max="3" width="20.59765625" style="26" customWidth="1"/>
    <col min="4" max="4" width="4.09765625" style="27" customWidth="1"/>
    <col min="5" max="6" width="10.59765625" style="27"/>
    <col min="7" max="7" width="27.59765625" style="27" customWidth="1"/>
    <col min="8" max="8" width="44.59765625" style="27" customWidth="1"/>
    <col min="9" max="9" width="20.59765625" style="27" customWidth="1"/>
    <col min="10" max="11" width="10.59765625" style="27"/>
    <col min="12" max="12" width="27.59765625" style="27" customWidth="1"/>
    <col min="13" max="13" width="44.59765625" style="27" customWidth="1"/>
    <col min="14" max="14" width="20.59765625" style="27" customWidth="1"/>
    <col min="15" max="16" width="10.59765625" style="27"/>
    <col min="17" max="17" width="27.59765625" style="27" customWidth="1"/>
    <col min="18" max="18" width="44.59765625" style="27" customWidth="1"/>
    <col min="19" max="19" width="20.59765625" style="27" customWidth="1"/>
    <col min="20" max="256" width="10.59765625" style="27"/>
    <col min="257" max="257" width="27.59765625" style="27" customWidth="1"/>
    <col min="258" max="258" width="52.3984375" style="27" bestFit="1" customWidth="1"/>
    <col min="259" max="260" width="20.59765625" style="27" customWidth="1"/>
    <col min="261" max="262" width="10.59765625" style="27"/>
    <col min="263" max="263" width="27.59765625" style="27" customWidth="1"/>
    <col min="264" max="264" width="44.59765625" style="27" customWidth="1"/>
    <col min="265" max="265" width="20.59765625" style="27" customWidth="1"/>
    <col min="266" max="267" width="10.59765625" style="27"/>
    <col min="268" max="268" width="27.59765625" style="27" customWidth="1"/>
    <col min="269" max="269" width="44.59765625" style="27" customWidth="1"/>
    <col min="270" max="270" width="20.59765625" style="27" customWidth="1"/>
    <col min="271" max="272" width="10.59765625" style="27"/>
    <col min="273" max="273" width="27.59765625" style="27" customWidth="1"/>
    <col min="274" max="274" width="44.59765625" style="27" customWidth="1"/>
    <col min="275" max="275" width="20.59765625" style="27" customWidth="1"/>
    <col min="276" max="512" width="10.59765625" style="27"/>
    <col min="513" max="513" width="27.59765625" style="27" customWidth="1"/>
    <col min="514" max="514" width="52.3984375" style="27" bestFit="1" customWidth="1"/>
    <col min="515" max="516" width="20.59765625" style="27" customWidth="1"/>
    <col min="517" max="518" width="10.59765625" style="27"/>
    <col min="519" max="519" width="27.59765625" style="27" customWidth="1"/>
    <col min="520" max="520" width="44.59765625" style="27" customWidth="1"/>
    <col min="521" max="521" width="20.59765625" style="27" customWidth="1"/>
    <col min="522" max="523" width="10.59765625" style="27"/>
    <col min="524" max="524" width="27.59765625" style="27" customWidth="1"/>
    <col min="525" max="525" width="44.59765625" style="27" customWidth="1"/>
    <col min="526" max="526" width="20.59765625" style="27" customWidth="1"/>
    <col min="527" max="528" width="10.59765625" style="27"/>
    <col min="529" max="529" width="27.59765625" style="27" customWidth="1"/>
    <col min="530" max="530" width="44.59765625" style="27" customWidth="1"/>
    <col min="531" max="531" width="20.59765625" style="27" customWidth="1"/>
    <col min="532" max="768" width="10.59765625" style="27"/>
    <col min="769" max="769" width="27.59765625" style="27" customWidth="1"/>
    <col min="770" max="770" width="52.3984375" style="27" bestFit="1" customWidth="1"/>
    <col min="771" max="772" width="20.59765625" style="27" customWidth="1"/>
    <col min="773" max="774" width="10.59765625" style="27"/>
    <col min="775" max="775" width="27.59765625" style="27" customWidth="1"/>
    <col min="776" max="776" width="44.59765625" style="27" customWidth="1"/>
    <col min="777" max="777" width="20.59765625" style="27" customWidth="1"/>
    <col min="778" max="779" width="10.59765625" style="27"/>
    <col min="780" max="780" width="27.59765625" style="27" customWidth="1"/>
    <col min="781" max="781" width="44.59765625" style="27" customWidth="1"/>
    <col min="782" max="782" width="20.59765625" style="27" customWidth="1"/>
    <col min="783" max="784" width="10.59765625" style="27"/>
    <col min="785" max="785" width="27.59765625" style="27" customWidth="1"/>
    <col min="786" max="786" width="44.59765625" style="27" customWidth="1"/>
    <col min="787" max="787" width="20.59765625" style="27" customWidth="1"/>
    <col min="788" max="1024" width="10.59765625" style="27"/>
    <col min="1025" max="1025" width="27.59765625" style="27" customWidth="1"/>
    <col min="1026" max="1026" width="52.3984375" style="27" bestFit="1" customWidth="1"/>
    <col min="1027" max="1028" width="20.59765625" style="27" customWidth="1"/>
    <col min="1029" max="1030" width="10.59765625" style="27"/>
    <col min="1031" max="1031" width="27.59765625" style="27" customWidth="1"/>
    <col min="1032" max="1032" width="44.59765625" style="27" customWidth="1"/>
    <col min="1033" max="1033" width="20.59765625" style="27" customWidth="1"/>
    <col min="1034" max="1035" width="10.59765625" style="27"/>
    <col min="1036" max="1036" width="27.59765625" style="27" customWidth="1"/>
    <col min="1037" max="1037" width="44.59765625" style="27" customWidth="1"/>
    <col min="1038" max="1038" width="20.59765625" style="27" customWidth="1"/>
    <col min="1039" max="1040" width="10.59765625" style="27"/>
    <col min="1041" max="1041" width="27.59765625" style="27" customWidth="1"/>
    <col min="1042" max="1042" width="44.59765625" style="27" customWidth="1"/>
    <col min="1043" max="1043" width="20.59765625" style="27" customWidth="1"/>
    <col min="1044" max="1280" width="10.59765625" style="27"/>
    <col min="1281" max="1281" width="27.59765625" style="27" customWidth="1"/>
    <col min="1282" max="1282" width="52.3984375" style="27" bestFit="1" customWidth="1"/>
    <col min="1283" max="1284" width="20.59765625" style="27" customWidth="1"/>
    <col min="1285" max="1286" width="10.59765625" style="27"/>
    <col min="1287" max="1287" width="27.59765625" style="27" customWidth="1"/>
    <col min="1288" max="1288" width="44.59765625" style="27" customWidth="1"/>
    <col min="1289" max="1289" width="20.59765625" style="27" customWidth="1"/>
    <col min="1290" max="1291" width="10.59765625" style="27"/>
    <col min="1292" max="1292" width="27.59765625" style="27" customWidth="1"/>
    <col min="1293" max="1293" width="44.59765625" style="27" customWidth="1"/>
    <col min="1294" max="1294" width="20.59765625" style="27" customWidth="1"/>
    <col min="1295" max="1296" width="10.59765625" style="27"/>
    <col min="1297" max="1297" width="27.59765625" style="27" customWidth="1"/>
    <col min="1298" max="1298" width="44.59765625" style="27" customWidth="1"/>
    <col min="1299" max="1299" width="20.59765625" style="27" customWidth="1"/>
    <col min="1300" max="1536" width="10.59765625" style="27"/>
    <col min="1537" max="1537" width="27.59765625" style="27" customWidth="1"/>
    <col min="1538" max="1538" width="52.3984375" style="27" bestFit="1" customWidth="1"/>
    <col min="1539" max="1540" width="20.59765625" style="27" customWidth="1"/>
    <col min="1541" max="1542" width="10.59765625" style="27"/>
    <col min="1543" max="1543" width="27.59765625" style="27" customWidth="1"/>
    <col min="1544" max="1544" width="44.59765625" style="27" customWidth="1"/>
    <col min="1545" max="1545" width="20.59765625" style="27" customWidth="1"/>
    <col min="1546" max="1547" width="10.59765625" style="27"/>
    <col min="1548" max="1548" width="27.59765625" style="27" customWidth="1"/>
    <col min="1549" max="1549" width="44.59765625" style="27" customWidth="1"/>
    <col min="1550" max="1550" width="20.59765625" style="27" customWidth="1"/>
    <col min="1551" max="1552" width="10.59765625" style="27"/>
    <col min="1553" max="1553" width="27.59765625" style="27" customWidth="1"/>
    <col min="1554" max="1554" width="44.59765625" style="27" customWidth="1"/>
    <col min="1555" max="1555" width="20.59765625" style="27" customWidth="1"/>
    <col min="1556" max="1792" width="10.59765625" style="27"/>
    <col min="1793" max="1793" width="27.59765625" style="27" customWidth="1"/>
    <col min="1794" max="1794" width="52.3984375" style="27" bestFit="1" customWidth="1"/>
    <col min="1795" max="1796" width="20.59765625" style="27" customWidth="1"/>
    <col min="1797" max="1798" width="10.59765625" style="27"/>
    <col min="1799" max="1799" width="27.59765625" style="27" customWidth="1"/>
    <col min="1800" max="1800" width="44.59765625" style="27" customWidth="1"/>
    <col min="1801" max="1801" width="20.59765625" style="27" customWidth="1"/>
    <col min="1802" max="1803" width="10.59765625" style="27"/>
    <col min="1804" max="1804" width="27.59765625" style="27" customWidth="1"/>
    <col min="1805" max="1805" width="44.59765625" style="27" customWidth="1"/>
    <col min="1806" max="1806" width="20.59765625" style="27" customWidth="1"/>
    <col min="1807" max="1808" width="10.59765625" style="27"/>
    <col min="1809" max="1809" width="27.59765625" style="27" customWidth="1"/>
    <col min="1810" max="1810" width="44.59765625" style="27" customWidth="1"/>
    <col min="1811" max="1811" width="20.59765625" style="27" customWidth="1"/>
    <col min="1812" max="2048" width="10.59765625" style="27"/>
    <col min="2049" max="2049" width="27.59765625" style="27" customWidth="1"/>
    <col min="2050" max="2050" width="52.3984375" style="27" bestFit="1" customWidth="1"/>
    <col min="2051" max="2052" width="20.59765625" style="27" customWidth="1"/>
    <col min="2053" max="2054" width="10.59765625" style="27"/>
    <col min="2055" max="2055" width="27.59765625" style="27" customWidth="1"/>
    <col min="2056" max="2056" width="44.59765625" style="27" customWidth="1"/>
    <col min="2057" max="2057" width="20.59765625" style="27" customWidth="1"/>
    <col min="2058" max="2059" width="10.59765625" style="27"/>
    <col min="2060" max="2060" width="27.59765625" style="27" customWidth="1"/>
    <col min="2061" max="2061" width="44.59765625" style="27" customWidth="1"/>
    <col min="2062" max="2062" width="20.59765625" style="27" customWidth="1"/>
    <col min="2063" max="2064" width="10.59765625" style="27"/>
    <col min="2065" max="2065" width="27.59765625" style="27" customWidth="1"/>
    <col min="2066" max="2066" width="44.59765625" style="27" customWidth="1"/>
    <col min="2067" max="2067" width="20.59765625" style="27" customWidth="1"/>
    <col min="2068" max="2304" width="10.59765625" style="27"/>
    <col min="2305" max="2305" width="27.59765625" style="27" customWidth="1"/>
    <col min="2306" max="2306" width="52.3984375" style="27" bestFit="1" customWidth="1"/>
    <col min="2307" max="2308" width="20.59765625" style="27" customWidth="1"/>
    <col min="2309" max="2310" width="10.59765625" style="27"/>
    <col min="2311" max="2311" width="27.59765625" style="27" customWidth="1"/>
    <col min="2312" max="2312" width="44.59765625" style="27" customWidth="1"/>
    <col min="2313" max="2313" width="20.59765625" style="27" customWidth="1"/>
    <col min="2314" max="2315" width="10.59765625" style="27"/>
    <col min="2316" max="2316" width="27.59765625" style="27" customWidth="1"/>
    <col min="2317" max="2317" width="44.59765625" style="27" customWidth="1"/>
    <col min="2318" max="2318" width="20.59765625" style="27" customWidth="1"/>
    <col min="2319" max="2320" width="10.59765625" style="27"/>
    <col min="2321" max="2321" width="27.59765625" style="27" customWidth="1"/>
    <col min="2322" max="2322" width="44.59765625" style="27" customWidth="1"/>
    <col min="2323" max="2323" width="20.59765625" style="27" customWidth="1"/>
    <col min="2324" max="2560" width="10.59765625" style="27"/>
    <col min="2561" max="2561" width="27.59765625" style="27" customWidth="1"/>
    <col min="2562" max="2562" width="52.3984375" style="27" bestFit="1" customWidth="1"/>
    <col min="2563" max="2564" width="20.59765625" style="27" customWidth="1"/>
    <col min="2565" max="2566" width="10.59765625" style="27"/>
    <col min="2567" max="2567" width="27.59765625" style="27" customWidth="1"/>
    <col min="2568" max="2568" width="44.59765625" style="27" customWidth="1"/>
    <col min="2569" max="2569" width="20.59765625" style="27" customWidth="1"/>
    <col min="2570" max="2571" width="10.59765625" style="27"/>
    <col min="2572" max="2572" width="27.59765625" style="27" customWidth="1"/>
    <col min="2573" max="2573" width="44.59765625" style="27" customWidth="1"/>
    <col min="2574" max="2574" width="20.59765625" style="27" customWidth="1"/>
    <col min="2575" max="2576" width="10.59765625" style="27"/>
    <col min="2577" max="2577" width="27.59765625" style="27" customWidth="1"/>
    <col min="2578" max="2578" width="44.59765625" style="27" customWidth="1"/>
    <col min="2579" max="2579" width="20.59765625" style="27" customWidth="1"/>
    <col min="2580" max="2816" width="10.59765625" style="27"/>
    <col min="2817" max="2817" width="27.59765625" style="27" customWidth="1"/>
    <col min="2818" max="2818" width="52.3984375" style="27" bestFit="1" customWidth="1"/>
    <col min="2819" max="2820" width="20.59765625" style="27" customWidth="1"/>
    <col min="2821" max="2822" width="10.59765625" style="27"/>
    <col min="2823" max="2823" width="27.59765625" style="27" customWidth="1"/>
    <col min="2824" max="2824" width="44.59765625" style="27" customWidth="1"/>
    <col min="2825" max="2825" width="20.59765625" style="27" customWidth="1"/>
    <col min="2826" max="2827" width="10.59765625" style="27"/>
    <col min="2828" max="2828" width="27.59765625" style="27" customWidth="1"/>
    <col min="2829" max="2829" width="44.59765625" style="27" customWidth="1"/>
    <col min="2830" max="2830" width="20.59765625" style="27" customWidth="1"/>
    <col min="2831" max="2832" width="10.59765625" style="27"/>
    <col min="2833" max="2833" width="27.59765625" style="27" customWidth="1"/>
    <col min="2834" max="2834" width="44.59765625" style="27" customWidth="1"/>
    <col min="2835" max="2835" width="20.59765625" style="27" customWidth="1"/>
    <col min="2836" max="3072" width="10.59765625" style="27"/>
    <col min="3073" max="3073" width="27.59765625" style="27" customWidth="1"/>
    <col min="3074" max="3074" width="52.3984375" style="27" bestFit="1" customWidth="1"/>
    <col min="3075" max="3076" width="20.59765625" style="27" customWidth="1"/>
    <col min="3077" max="3078" width="10.59765625" style="27"/>
    <col min="3079" max="3079" width="27.59765625" style="27" customWidth="1"/>
    <col min="3080" max="3080" width="44.59765625" style="27" customWidth="1"/>
    <col min="3081" max="3081" width="20.59765625" style="27" customWidth="1"/>
    <col min="3082" max="3083" width="10.59765625" style="27"/>
    <col min="3084" max="3084" width="27.59765625" style="27" customWidth="1"/>
    <col min="3085" max="3085" width="44.59765625" style="27" customWidth="1"/>
    <col min="3086" max="3086" width="20.59765625" style="27" customWidth="1"/>
    <col min="3087" max="3088" width="10.59765625" style="27"/>
    <col min="3089" max="3089" width="27.59765625" style="27" customWidth="1"/>
    <col min="3090" max="3090" width="44.59765625" style="27" customWidth="1"/>
    <col min="3091" max="3091" width="20.59765625" style="27" customWidth="1"/>
    <col min="3092" max="3328" width="10.59765625" style="27"/>
    <col min="3329" max="3329" width="27.59765625" style="27" customWidth="1"/>
    <col min="3330" max="3330" width="52.3984375" style="27" bestFit="1" customWidth="1"/>
    <col min="3331" max="3332" width="20.59765625" style="27" customWidth="1"/>
    <col min="3333" max="3334" width="10.59765625" style="27"/>
    <col min="3335" max="3335" width="27.59765625" style="27" customWidth="1"/>
    <col min="3336" max="3336" width="44.59765625" style="27" customWidth="1"/>
    <col min="3337" max="3337" width="20.59765625" style="27" customWidth="1"/>
    <col min="3338" max="3339" width="10.59765625" style="27"/>
    <col min="3340" max="3340" width="27.59765625" style="27" customWidth="1"/>
    <col min="3341" max="3341" width="44.59765625" style="27" customWidth="1"/>
    <col min="3342" max="3342" width="20.59765625" style="27" customWidth="1"/>
    <col min="3343" max="3344" width="10.59765625" style="27"/>
    <col min="3345" max="3345" width="27.59765625" style="27" customWidth="1"/>
    <col min="3346" max="3346" width="44.59765625" style="27" customWidth="1"/>
    <col min="3347" max="3347" width="20.59765625" style="27" customWidth="1"/>
    <col min="3348" max="3584" width="10.59765625" style="27"/>
    <col min="3585" max="3585" width="27.59765625" style="27" customWidth="1"/>
    <col min="3586" max="3586" width="52.3984375" style="27" bestFit="1" customWidth="1"/>
    <col min="3587" max="3588" width="20.59765625" style="27" customWidth="1"/>
    <col min="3589" max="3590" width="10.59765625" style="27"/>
    <col min="3591" max="3591" width="27.59765625" style="27" customWidth="1"/>
    <col min="3592" max="3592" width="44.59765625" style="27" customWidth="1"/>
    <col min="3593" max="3593" width="20.59765625" style="27" customWidth="1"/>
    <col min="3594" max="3595" width="10.59765625" style="27"/>
    <col min="3596" max="3596" width="27.59765625" style="27" customWidth="1"/>
    <col min="3597" max="3597" width="44.59765625" style="27" customWidth="1"/>
    <col min="3598" max="3598" width="20.59765625" style="27" customWidth="1"/>
    <col min="3599" max="3600" width="10.59765625" style="27"/>
    <col min="3601" max="3601" width="27.59765625" style="27" customWidth="1"/>
    <col min="3602" max="3602" width="44.59765625" style="27" customWidth="1"/>
    <col min="3603" max="3603" width="20.59765625" style="27" customWidth="1"/>
    <col min="3604" max="3840" width="10.59765625" style="27"/>
    <col min="3841" max="3841" width="27.59765625" style="27" customWidth="1"/>
    <col min="3842" max="3842" width="52.3984375" style="27" bestFit="1" customWidth="1"/>
    <col min="3843" max="3844" width="20.59765625" style="27" customWidth="1"/>
    <col min="3845" max="3846" width="10.59765625" style="27"/>
    <col min="3847" max="3847" width="27.59765625" style="27" customWidth="1"/>
    <col min="3848" max="3848" width="44.59765625" style="27" customWidth="1"/>
    <col min="3849" max="3849" width="20.59765625" style="27" customWidth="1"/>
    <col min="3850" max="3851" width="10.59765625" style="27"/>
    <col min="3852" max="3852" width="27.59765625" style="27" customWidth="1"/>
    <col min="3853" max="3853" width="44.59765625" style="27" customWidth="1"/>
    <col min="3854" max="3854" width="20.59765625" style="27" customWidth="1"/>
    <col min="3855" max="3856" width="10.59765625" style="27"/>
    <col min="3857" max="3857" width="27.59765625" style="27" customWidth="1"/>
    <col min="3858" max="3858" width="44.59765625" style="27" customWidth="1"/>
    <col min="3859" max="3859" width="20.59765625" style="27" customWidth="1"/>
    <col min="3860" max="4096" width="10.59765625" style="27"/>
    <col min="4097" max="4097" width="27.59765625" style="27" customWidth="1"/>
    <col min="4098" max="4098" width="52.3984375" style="27" bestFit="1" customWidth="1"/>
    <col min="4099" max="4100" width="20.59765625" style="27" customWidth="1"/>
    <col min="4101" max="4102" width="10.59765625" style="27"/>
    <col min="4103" max="4103" width="27.59765625" style="27" customWidth="1"/>
    <col min="4104" max="4104" width="44.59765625" style="27" customWidth="1"/>
    <col min="4105" max="4105" width="20.59765625" style="27" customWidth="1"/>
    <col min="4106" max="4107" width="10.59765625" style="27"/>
    <col min="4108" max="4108" width="27.59765625" style="27" customWidth="1"/>
    <col min="4109" max="4109" width="44.59765625" style="27" customWidth="1"/>
    <col min="4110" max="4110" width="20.59765625" style="27" customWidth="1"/>
    <col min="4111" max="4112" width="10.59765625" style="27"/>
    <col min="4113" max="4113" width="27.59765625" style="27" customWidth="1"/>
    <col min="4114" max="4114" width="44.59765625" style="27" customWidth="1"/>
    <col min="4115" max="4115" width="20.59765625" style="27" customWidth="1"/>
    <col min="4116" max="4352" width="10.59765625" style="27"/>
    <col min="4353" max="4353" width="27.59765625" style="27" customWidth="1"/>
    <col min="4354" max="4354" width="52.3984375" style="27" bestFit="1" customWidth="1"/>
    <col min="4355" max="4356" width="20.59765625" style="27" customWidth="1"/>
    <col min="4357" max="4358" width="10.59765625" style="27"/>
    <col min="4359" max="4359" width="27.59765625" style="27" customWidth="1"/>
    <col min="4360" max="4360" width="44.59765625" style="27" customWidth="1"/>
    <col min="4361" max="4361" width="20.59765625" style="27" customWidth="1"/>
    <col min="4362" max="4363" width="10.59765625" style="27"/>
    <col min="4364" max="4364" width="27.59765625" style="27" customWidth="1"/>
    <col min="4365" max="4365" width="44.59765625" style="27" customWidth="1"/>
    <col min="4366" max="4366" width="20.59765625" style="27" customWidth="1"/>
    <col min="4367" max="4368" width="10.59765625" style="27"/>
    <col min="4369" max="4369" width="27.59765625" style="27" customWidth="1"/>
    <col min="4370" max="4370" width="44.59765625" style="27" customWidth="1"/>
    <col min="4371" max="4371" width="20.59765625" style="27" customWidth="1"/>
    <col min="4372" max="4608" width="10.59765625" style="27"/>
    <col min="4609" max="4609" width="27.59765625" style="27" customWidth="1"/>
    <col min="4610" max="4610" width="52.3984375" style="27" bestFit="1" customWidth="1"/>
    <col min="4611" max="4612" width="20.59765625" style="27" customWidth="1"/>
    <col min="4613" max="4614" width="10.59765625" style="27"/>
    <col min="4615" max="4615" width="27.59765625" style="27" customWidth="1"/>
    <col min="4616" max="4616" width="44.59765625" style="27" customWidth="1"/>
    <col min="4617" max="4617" width="20.59765625" style="27" customWidth="1"/>
    <col min="4618" max="4619" width="10.59765625" style="27"/>
    <col min="4620" max="4620" width="27.59765625" style="27" customWidth="1"/>
    <col min="4621" max="4621" width="44.59765625" style="27" customWidth="1"/>
    <col min="4622" max="4622" width="20.59765625" style="27" customWidth="1"/>
    <col min="4623" max="4624" width="10.59765625" style="27"/>
    <col min="4625" max="4625" width="27.59765625" style="27" customWidth="1"/>
    <col min="4626" max="4626" width="44.59765625" style="27" customWidth="1"/>
    <col min="4627" max="4627" width="20.59765625" style="27" customWidth="1"/>
    <col min="4628" max="4864" width="10.59765625" style="27"/>
    <col min="4865" max="4865" width="27.59765625" style="27" customWidth="1"/>
    <col min="4866" max="4866" width="52.3984375" style="27" bestFit="1" customWidth="1"/>
    <col min="4867" max="4868" width="20.59765625" style="27" customWidth="1"/>
    <col min="4869" max="4870" width="10.59765625" style="27"/>
    <col min="4871" max="4871" width="27.59765625" style="27" customWidth="1"/>
    <col min="4872" max="4872" width="44.59765625" style="27" customWidth="1"/>
    <col min="4873" max="4873" width="20.59765625" style="27" customWidth="1"/>
    <col min="4874" max="4875" width="10.59765625" style="27"/>
    <col min="4876" max="4876" width="27.59765625" style="27" customWidth="1"/>
    <col min="4877" max="4877" width="44.59765625" style="27" customWidth="1"/>
    <col min="4878" max="4878" width="20.59765625" style="27" customWidth="1"/>
    <col min="4879" max="4880" width="10.59765625" style="27"/>
    <col min="4881" max="4881" width="27.59765625" style="27" customWidth="1"/>
    <col min="4882" max="4882" width="44.59765625" style="27" customWidth="1"/>
    <col min="4883" max="4883" width="20.59765625" style="27" customWidth="1"/>
    <col min="4884" max="5120" width="10.59765625" style="27"/>
    <col min="5121" max="5121" width="27.59765625" style="27" customWidth="1"/>
    <col min="5122" max="5122" width="52.3984375" style="27" bestFit="1" customWidth="1"/>
    <col min="5123" max="5124" width="20.59765625" style="27" customWidth="1"/>
    <col min="5125" max="5126" width="10.59765625" style="27"/>
    <col min="5127" max="5127" width="27.59765625" style="27" customWidth="1"/>
    <col min="5128" max="5128" width="44.59765625" style="27" customWidth="1"/>
    <col min="5129" max="5129" width="20.59765625" style="27" customWidth="1"/>
    <col min="5130" max="5131" width="10.59765625" style="27"/>
    <col min="5132" max="5132" width="27.59765625" style="27" customWidth="1"/>
    <col min="5133" max="5133" width="44.59765625" style="27" customWidth="1"/>
    <col min="5134" max="5134" width="20.59765625" style="27" customWidth="1"/>
    <col min="5135" max="5136" width="10.59765625" style="27"/>
    <col min="5137" max="5137" width="27.59765625" style="27" customWidth="1"/>
    <col min="5138" max="5138" width="44.59765625" style="27" customWidth="1"/>
    <col min="5139" max="5139" width="20.59765625" style="27" customWidth="1"/>
    <col min="5140" max="5376" width="10.59765625" style="27"/>
    <col min="5377" max="5377" width="27.59765625" style="27" customWidth="1"/>
    <col min="5378" max="5378" width="52.3984375" style="27" bestFit="1" customWidth="1"/>
    <col min="5379" max="5380" width="20.59765625" style="27" customWidth="1"/>
    <col min="5381" max="5382" width="10.59765625" style="27"/>
    <col min="5383" max="5383" width="27.59765625" style="27" customWidth="1"/>
    <col min="5384" max="5384" width="44.59765625" style="27" customWidth="1"/>
    <col min="5385" max="5385" width="20.59765625" style="27" customWidth="1"/>
    <col min="5386" max="5387" width="10.59765625" style="27"/>
    <col min="5388" max="5388" width="27.59765625" style="27" customWidth="1"/>
    <col min="5389" max="5389" width="44.59765625" style="27" customWidth="1"/>
    <col min="5390" max="5390" width="20.59765625" style="27" customWidth="1"/>
    <col min="5391" max="5392" width="10.59765625" style="27"/>
    <col min="5393" max="5393" width="27.59765625" style="27" customWidth="1"/>
    <col min="5394" max="5394" width="44.59765625" style="27" customWidth="1"/>
    <col min="5395" max="5395" width="20.59765625" style="27" customWidth="1"/>
    <col min="5396" max="5632" width="10.59765625" style="27"/>
    <col min="5633" max="5633" width="27.59765625" style="27" customWidth="1"/>
    <col min="5634" max="5634" width="52.3984375" style="27" bestFit="1" customWidth="1"/>
    <col min="5635" max="5636" width="20.59765625" style="27" customWidth="1"/>
    <col min="5637" max="5638" width="10.59765625" style="27"/>
    <col min="5639" max="5639" width="27.59765625" style="27" customWidth="1"/>
    <col min="5640" max="5640" width="44.59765625" style="27" customWidth="1"/>
    <col min="5641" max="5641" width="20.59765625" style="27" customWidth="1"/>
    <col min="5642" max="5643" width="10.59765625" style="27"/>
    <col min="5644" max="5644" width="27.59765625" style="27" customWidth="1"/>
    <col min="5645" max="5645" width="44.59765625" style="27" customWidth="1"/>
    <col min="5646" max="5646" width="20.59765625" style="27" customWidth="1"/>
    <col min="5647" max="5648" width="10.59765625" style="27"/>
    <col min="5649" max="5649" width="27.59765625" style="27" customWidth="1"/>
    <col min="5650" max="5650" width="44.59765625" style="27" customWidth="1"/>
    <col min="5651" max="5651" width="20.59765625" style="27" customWidth="1"/>
    <col min="5652" max="5888" width="10.59765625" style="27"/>
    <col min="5889" max="5889" width="27.59765625" style="27" customWidth="1"/>
    <col min="5890" max="5890" width="52.3984375" style="27" bestFit="1" customWidth="1"/>
    <col min="5891" max="5892" width="20.59765625" style="27" customWidth="1"/>
    <col min="5893" max="5894" width="10.59765625" style="27"/>
    <col min="5895" max="5895" width="27.59765625" style="27" customWidth="1"/>
    <col min="5896" max="5896" width="44.59765625" style="27" customWidth="1"/>
    <col min="5897" max="5897" width="20.59765625" style="27" customWidth="1"/>
    <col min="5898" max="5899" width="10.59765625" style="27"/>
    <col min="5900" max="5900" width="27.59765625" style="27" customWidth="1"/>
    <col min="5901" max="5901" width="44.59765625" style="27" customWidth="1"/>
    <col min="5902" max="5902" width="20.59765625" style="27" customWidth="1"/>
    <col min="5903" max="5904" width="10.59765625" style="27"/>
    <col min="5905" max="5905" width="27.59765625" style="27" customWidth="1"/>
    <col min="5906" max="5906" width="44.59765625" style="27" customWidth="1"/>
    <col min="5907" max="5907" width="20.59765625" style="27" customWidth="1"/>
    <col min="5908" max="6144" width="10.59765625" style="27"/>
    <col min="6145" max="6145" width="27.59765625" style="27" customWidth="1"/>
    <col min="6146" max="6146" width="52.3984375" style="27" bestFit="1" customWidth="1"/>
    <col min="6147" max="6148" width="20.59765625" style="27" customWidth="1"/>
    <col min="6149" max="6150" width="10.59765625" style="27"/>
    <col min="6151" max="6151" width="27.59765625" style="27" customWidth="1"/>
    <col min="6152" max="6152" width="44.59765625" style="27" customWidth="1"/>
    <col min="6153" max="6153" width="20.59765625" style="27" customWidth="1"/>
    <col min="6154" max="6155" width="10.59765625" style="27"/>
    <col min="6156" max="6156" width="27.59765625" style="27" customWidth="1"/>
    <col min="6157" max="6157" width="44.59765625" style="27" customWidth="1"/>
    <col min="6158" max="6158" width="20.59765625" style="27" customWidth="1"/>
    <col min="6159" max="6160" width="10.59765625" style="27"/>
    <col min="6161" max="6161" width="27.59765625" style="27" customWidth="1"/>
    <col min="6162" max="6162" width="44.59765625" style="27" customWidth="1"/>
    <col min="6163" max="6163" width="20.59765625" style="27" customWidth="1"/>
    <col min="6164" max="6400" width="10.59765625" style="27"/>
    <col min="6401" max="6401" width="27.59765625" style="27" customWidth="1"/>
    <col min="6402" max="6402" width="52.3984375" style="27" bestFit="1" customWidth="1"/>
    <col min="6403" max="6404" width="20.59765625" style="27" customWidth="1"/>
    <col min="6405" max="6406" width="10.59765625" style="27"/>
    <col min="6407" max="6407" width="27.59765625" style="27" customWidth="1"/>
    <col min="6408" max="6408" width="44.59765625" style="27" customWidth="1"/>
    <col min="6409" max="6409" width="20.59765625" style="27" customWidth="1"/>
    <col min="6410" max="6411" width="10.59765625" style="27"/>
    <col min="6412" max="6412" width="27.59765625" style="27" customWidth="1"/>
    <col min="6413" max="6413" width="44.59765625" style="27" customWidth="1"/>
    <col min="6414" max="6414" width="20.59765625" style="27" customWidth="1"/>
    <col min="6415" max="6416" width="10.59765625" style="27"/>
    <col min="6417" max="6417" width="27.59765625" style="27" customWidth="1"/>
    <col min="6418" max="6418" width="44.59765625" style="27" customWidth="1"/>
    <col min="6419" max="6419" width="20.59765625" style="27" customWidth="1"/>
    <col min="6420" max="6656" width="10.59765625" style="27"/>
    <col min="6657" max="6657" width="27.59765625" style="27" customWidth="1"/>
    <col min="6658" max="6658" width="52.3984375" style="27" bestFit="1" customWidth="1"/>
    <col min="6659" max="6660" width="20.59765625" style="27" customWidth="1"/>
    <col min="6661" max="6662" width="10.59765625" style="27"/>
    <col min="6663" max="6663" width="27.59765625" style="27" customWidth="1"/>
    <col min="6664" max="6664" width="44.59765625" style="27" customWidth="1"/>
    <col min="6665" max="6665" width="20.59765625" style="27" customWidth="1"/>
    <col min="6666" max="6667" width="10.59765625" style="27"/>
    <col min="6668" max="6668" width="27.59765625" style="27" customWidth="1"/>
    <col min="6669" max="6669" width="44.59765625" style="27" customWidth="1"/>
    <col min="6670" max="6670" width="20.59765625" style="27" customWidth="1"/>
    <col min="6671" max="6672" width="10.59765625" style="27"/>
    <col min="6673" max="6673" width="27.59765625" style="27" customWidth="1"/>
    <col min="6674" max="6674" width="44.59765625" style="27" customWidth="1"/>
    <col min="6675" max="6675" width="20.59765625" style="27" customWidth="1"/>
    <col min="6676" max="6912" width="10.59765625" style="27"/>
    <col min="6913" max="6913" width="27.59765625" style="27" customWidth="1"/>
    <col min="6914" max="6914" width="52.3984375" style="27" bestFit="1" customWidth="1"/>
    <col min="6915" max="6916" width="20.59765625" style="27" customWidth="1"/>
    <col min="6917" max="6918" width="10.59765625" style="27"/>
    <col min="6919" max="6919" width="27.59765625" style="27" customWidth="1"/>
    <col min="6920" max="6920" width="44.59765625" style="27" customWidth="1"/>
    <col min="6921" max="6921" width="20.59765625" style="27" customWidth="1"/>
    <col min="6922" max="6923" width="10.59765625" style="27"/>
    <col min="6924" max="6924" width="27.59765625" style="27" customWidth="1"/>
    <col min="6925" max="6925" width="44.59765625" style="27" customWidth="1"/>
    <col min="6926" max="6926" width="20.59765625" style="27" customWidth="1"/>
    <col min="6927" max="6928" width="10.59765625" style="27"/>
    <col min="6929" max="6929" width="27.59765625" style="27" customWidth="1"/>
    <col min="6930" max="6930" width="44.59765625" style="27" customWidth="1"/>
    <col min="6931" max="6931" width="20.59765625" style="27" customWidth="1"/>
    <col min="6932" max="7168" width="10.59765625" style="27"/>
    <col min="7169" max="7169" width="27.59765625" style="27" customWidth="1"/>
    <col min="7170" max="7170" width="52.3984375" style="27" bestFit="1" customWidth="1"/>
    <col min="7171" max="7172" width="20.59765625" style="27" customWidth="1"/>
    <col min="7173" max="7174" width="10.59765625" style="27"/>
    <col min="7175" max="7175" width="27.59765625" style="27" customWidth="1"/>
    <col min="7176" max="7176" width="44.59765625" style="27" customWidth="1"/>
    <col min="7177" max="7177" width="20.59765625" style="27" customWidth="1"/>
    <col min="7178" max="7179" width="10.59765625" style="27"/>
    <col min="7180" max="7180" width="27.59765625" style="27" customWidth="1"/>
    <col min="7181" max="7181" width="44.59765625" style="27" customWidth="1"/>
    <col min="7182" max="7182" width="20.59765625" style="27" customWidth="1"/>
    <col min="7183" max="7184" width="10.59765625" style="27"/>
    <col min="7185" max="7185" width="27.59765625" style="27" customWidth="1"/>
    <col min="7186" max="7186" width="44.59765625" style="27" customWidth="1"/>
    <col min="7187" max="7187" width="20.59765625" style="27" customWidth="1"/>
    <col min="7188" max="7424" width="10.59765625" style="27"/>
    <col min="7425" max="7425" width="27.59765625" style="27" customWidth="1"/>
    <col min="7426" max="7426" width="52.3984375" style="27" bestFit="1" customWidth="1"/>
    <col min="7427" max="7428" width="20.59765625" style="27" customWidth="1"/>
    <col min="7429" max="7430" width="10.59765625" style="27"/>
    <col min="7431" max="7431" width="27.59765625" style="27" customWidth="1"/>
    <col min="7432" max="7432" width="44.59765625" style="27" customWidth="1"/>
    <col min="7433" max="7433" width="20.59765625" style="27" customWidth="1"/>
    <col min="7434" max="7435" width="10.59765625" style="27"/>
    <col min="7436" max="7436" width="27.59765625" style="27" customWidth="1"/>
    <col min="7437" max="7437" width="44.59765625" style="27" customWidth="1"/>
    <col min="7438" max="7438" width="20.59765625" style="27" customWidth="1"/>
    <col min="7439" max="7440" width="10.59765625" style="27"/>
    <col min="7441" max="7441" width="27.59765625" style="27" customWidth="1"/>
    <col min="7442" max="7442" width="44.59765625" style="27" customWidth="1"/>
    <col min="7443" max="7443" width="20.59765625" style="27" customWidth="1"/>
    <col min="7444" max="7680" width="10.59765625" style="27"/>
    <col min="7681" max="7681" width="27.59765625" style="27" customWidth="1"/>
    <col min="7682" max="7682" width="52.3984375" style="27" bestFit="1" customWidth="1"/>
    <col min="7683" max="7684" width="20.59765625" style="27" customWidth="1"/>
    <col min="7685" max="7686" width="10.59765625" style="27"/>
    <col min="7687" max="7687" width="27.59765625" style="27" customWidth="1"/>
    <col min="7688" max="7688" width="44.59765625" style="27" customWidth="1"/>
    <col min="7689" max="7689" width="20.59765625" style="27" customWidth="1"/>
    <col min="7690" max="7691" width="10.59765625" style="27"/>
    <col min="7692" max="7692" width="27.59765625" style="27" customWidth="1"/>
    <col min="7693" max="7693" width="44.59765625" style="27" customWidth="1"/>
    <col min="7694" max="7694" width="20.59765625" style="27" customWidth="1"/>
    <col min="7695" max="7696" width="10.59765625" style="27"/>
    <col min="7697" max="7697" width="27.59765625" style="27" customWidth="1"/>
    <col min="7698" max="7698" width="44.59765625" style="27" customWidth="1"/>
    <col min="7699" max="7699" width="20.59765625" style="27" customWidth="1"/>
    <col min="7700" max="7936" width="10.59765625" style="27"/>
    <col min="7937" max="7937" width="27.59765625" style="27" customWidth="1"/>
    <col min="7938" max="7938" width="52.3984375" style="27" bestFit="1" customWidth="1"/>
    <col min="7939" max="7940" width="20.59765625" style="27" customWidth="1"/>
    <col min="7941" max="7942" width="10.59765625" style="27"/>
    <col min="7943" max="7943" width="27.59765625" style="27" customWidth="1"/>
    <col min="7944" max="7944" width="44.59765625" style="27" customWidth="1"/>
    <col min="7945" max="7945" width="20.59765625" style="27" customWidth="1"/>
    <col min="7946" max="7947" width="10.59765625" style="27"/>
    <col min="7948" max="7948" width="27.59765625" style="27" customWidth="1"/>
    <col min="7949" max="7949" width="44.59765625" style="27" customWidth="1"/>
    <col min="7950" max="7950" width="20.59765625" style="27" customWidth="1"/>
    <col min="7951" max="7952" width="10.59765625" style="27"/>
    <col min="7953" max="7953" width="27.59765625" style="27" customWidth="1"/>
    <col min="7954" max="7954" width="44.59765625" style="27" customWidth="1"/>
    <col min="7955" max="7955" width="20.59765625" style="27" customWidth="1"/>
    <col min="7956" max="8192" width="10.59765625" style="27"/>
    <col min="8193" max="8193" width="27.59765625" style="27" customWidth="1"/>
    <col min="8194" max="8194" width="52.3984375" style="27" bestFit="1" customWidth="1"/>
    <col min="8195" max="8196" width="20.59765625" style="27" customWidth="1"/>
    <col min="8197" max="8198" width="10.59765625" style="27"/>
    <col min="8199" max="8199" width="27.59765625" style="27" customWidth="1"/>
    <col min="8200" max="8200" width="44.59765625" style="27" customWidth="1"/>
    <col min="8201" max="8201" width="20.59765625" style="27" customWidth="1"/>
    <col min="8202" max="8203" width="10.59765625" style="27"/>
    <col min="8204" max="8204" width="27.59765625" style="27" customWidth="1"/>
    <col min="8205" max="8205" width="44.59765625" style="27" customWidth="1"/>
    <col min="8206" max="8206" width="20.59765625" style="27" customWidth="1"/>
    <col min="8207" max="8208" width="10.59765625" style="27"/>
    <col min="8209" max="8209" width="27.59765625" style="27" customWidth="1"/>
    <col min="8210" max="8210" width="44.59765625" style="27" customWidth="1"/>
    <col min="8211" max="8211" width="20.59765625" style="27" customWidth="1"/>
    <col min="8212" max="8448" width="10.59765625" style="27"/>
    <col min="8449" max="8449" width="27.59765625" style="27" customWidth="1"/>
    <col min="8450" max="8450" width="52.3984375" style="27" bestFit="1" customWidth="1"/>
    <col min="8451" max="8452" width="20.59765625" style="27" customWidth="1"/>
    <col min="8453" max="8454" width="10.59765625" style="27"/>
    <col min="8455" max="8455" width="27.59765625" style="27" customWidth="1"/>
    <col min="8456" max="8456" width="44.59765625" style="27" customWidth="1"/>
    <col min="8457" max="8457" width="20.59765625" style="27" customWidth="1"/>
    <col min="8458" max="8459" width="10.59765625" style="27"/>
    <col min="8460" max="8460" width="27.59765625" style="27" customWidth="1"/>
    <col min="8461" max="8461" width="44.59765625" style="27" customWidth="1"/>
    <col min="8462" max="8462" width="20.59765625" style="27" customWidth="1"/>
    <col min="8463" max="8464" width="10.59765625" style="27"/>
    <col min="8465" max="8465" width="27.59765625" style="27" customWidth="1"/>
    <col min="8466" max="8466" width="44.59765625" style="27" customWidth="1"/>
    <col min="8467" max="8467" width="20.59765625" style="27" customWidth="1"/>
    <col min="8468" max="8704" width="10.59765625" style="27"/>
    <col min="8705" max="8705" width="27.59765625" style="27" customWidth="1"/>
    <col min="8706" max="8706" width="52.3984375" style="27" bestFit="1" customWidth="1"/>
    <col min="8707" max="8708" width="20.59765625" style="27" customWidth="1"/>
    <col min="8709" max="8710" width="10.59765625" style="27"/>
    <col min="8711" max="8711" width="27.59765625" style="27" customWidth="1"/>
    <col min="8712" max="8712" width="44.59765625" style="27" customWidth="1"/>
    <col min="8713" max="8713" width="20.59765625" style="27" customWidth="1"/>
    <col min="8714" max="8715" width="10.59765625" style="27"/>
    <col min="8716" max="8716" width="27.59765625" style="27" customWidth="1"/>
    <col min="8717" max="8717" width="44.59765625" style="27" customWidth="1"/>
    <col min="8718" max="8718" width="20.59765625" style="27" customWidth="1"/>
    <col min="8719" max="8720" width="10.59765625" style="27"/>
    <col min="8721" max="8721" width="27.59765625" style="27" customWidth="1"/>
    <col min="8722" max="8722" width="44.59765625" style="27" customWidth="1"/>
    <col min="8723" max="8723" width="20.59765625" style="27" customWidth="1"/>
    <col min="8724" max="8960" width="10.59765625" style="27"/>
    <col min="8961" max="8961" width="27.59765625" style="27" customWidth="1"/>
    <col min="8962" max="8962" width="52.3984375" style="27" bestFit="1" customWidth="1"/>
    <col min="8963" max="8964" width="20.59765625" style="27" customWidth="1"/>
    <col min="8965" max="8966" width="10.59765625" style="27"/>
    <col min="8967" max="8967" width="27.59765625" style="27" customWidth="1"/>
    <col min="8968" max="8968" width="44.59765625" style="27" customWidth="1"/>
    <col min="8969" max="8969" width="20.59765625" style="27" customWidth="1"/>
    <col min="8970" max="8971" width="10.59765625" style="27"/>
    <col min="8972" max="8972" width="27.59765625" style="27" customWidth="1"/>
    <col min="8973" max="8973" width="44.59765625" style="27" customWidth="1"/>
    <col min="8974" max="8974" width="20.59765625" style="27" customWidth="1"/>
    <col min="8975" max="8976" width="10.59765625" style="27"/>
    <col min="8977" max="8977" width="27.59765625" style="27" customWidth="1"/>
    <col min="8978" max="8978" width="44.59765625" style="27" customWidth="1"/>
    <col min="8979" max="8979" width="20.59765625" style="27" customWidth="1"/>
    <col min="8980" max="9216" width="10.59765625" style="27"/>
    <col min="9217" max="9217" width="27.59765625" style="27" customWidth="1"/>
    <col min="9218" max="9218" width="52.3984375" style="27" bestFit="1" customWidth="1"/>
    <col min="9219" max="9220" width="20.59765625" style="27" customWidth="1"/>
    <col min="9221" max="9222" width="10.59765625" style="27"/>
    <col min="9223" max="9223" width="27.59765625" style="27" customWidth="1"/>
    <col min="9224" max="9224" width="44.59765625" style="27" customWidth="1"/>
    <col min="9225" max="9225" width="20.59765625" style="27" customWidth="1"/>
    <col min="9226" max="9227" width="10.59765625" style="27"/>
    <col min="9228" max="9228" width="27.59765625" style="27" customWidth="1"/>
    <col min="9229" max="9229" width="44.59765625" style="27" customWidth="1"/>
    <col min="9230" max="9230" width="20.59765625" style="27" customWidth="1"/>
    <col min="9231" max="9232" width="10.59765625" style="27"/>
    <col min="9233" max="9233" width="27.59765625" style="27" customWidth="1"/>
    <col min="9234" max="9234" width="44.59765625" style="27" customWidth="1"/>
    <col min="9235" max="9235" width="20.59765625" style="27" customWidth="1"/>
    <col min="9236" max="9472" width="10.59765625" style="27"/>
    <col min="9473" max="9473" width="27.59765625" style="27" customWidth="1"/>
    <col min="9474" max="9474" width="52.3984375" style="27" bestFit="1" customWidth="1"/>
    <col min="9475" max="9476" width="20.59765625" style="27" customWidth="1"/>
    <col min="9477" max="9478" width="10.59765625" style="27"/>
    <col min="9479" max="9479" width="27.59765625" style="27" customWidth="1"/>
    <col min="9480" max="9480" width="44.59765625" style="27" customWidth="1"/>
    <col min="9481" max="9481" width="20.59765625" style="27" customWidth="1"/>
    <col min="9482" max="9483" width="10.59765625" style="27"/>
    <col min="9484" max="9484" width="27.59765625" style="27" customWidth="1"/>
    <col min="9485" max="9485" width="44.59765625" style="27" customWidth="1"/>
    <col min="9486" max="9486" width="20.59765625" style="27" customWidth="1"/>
    <col min="9487" max="9488" width="10.59765625" style="27"/>
    <col min="9489" max="9489" width="27.59765625" style="27" customWidth="1"/>
    <col min="9490" max="9490" width="44.59765625" style="27" customWidth="1"/>
    <col min="9491" max="9491" width="20.59765625" style="27" customWidth="1"/>
    <col min="9492" max="9728" width="10.59765625" style="27"/>
    <col min="9729" max="9729" width="27.59765625" style="27" customWidth="1"/>
    <col min="9730" max="9730" width="52.3984375" style="27" bestFit="1" customWidth="1"/>
    <col min="9731" max="9732" width="20.59765625" style="27" customWidth="1"/>
    <col min="9733" max="9734" width="10.59765625" style="27"/>
    <col min="9735" max="9735" width="27.59765625" style="27" customWidth="1"/>
    <col min="9736" max="9736" width="44.59765625" style="27" customWidth="1"/>
    <col min="9737" max="9737" width="20.59765625" style="27" customWidth="1"/>
    <col min="9738" max="9739" width="10.59765625" style="27"/>
    <col min="9740" max="9740" width="27.59765625" style="27" customWidth="1"/>
    <col min="9741" max="9741" width="44.59765625" style="27" customWidth="1"/>
    <col min="9742" max="9742" width="20.59765625" style="27" customWidth="1"/>
    <col min="9743" max="9744" width="10.59765625" style="27"/>
    <col min="9745" max="9745" width="27.59765625" style="27" customWidth="1"/>
    <col min="9746" max="9746" width="44.59765625" style="27" customWidth="1"/>
    <col min="9747" max="9747" width="20.59765625" style="27" customWidth="1"/>
    <col min="9748" max="9984" width="10.59765625" style="27"/>
    <col min="9985" max="9985" width="27.59765625" style="27" customWidth="1"/>
    <col min="9986" max="9986" width="52.3984375" style="27" bestFit="1" customWidth="1"/>
    <col min="9987" max="9988" width="20.59765625" style="27" customWidth="1"/>
    <col min="9989" max="9990" width="10.59765625" style="27"/>
    <col min="9991" max="9991" width="27.59765625" style="27" customWidth="1"/>
    <col min="9992" max="9992" width="44.59765625" style="27" customWidth="1"/>
    <col min="9993" max="9993" width="20.59765625" style="27" customWidth="1"/>
    <col min="9994" max="9995" width="10.59765625" style="27"/>
    <col min="9996" max="9996" width="27.59765625" style="27" customWidth="1"/>
    <col min="9997" max="9997" width="44.59765625" style="27" customWidth="1"/>
    <col min="9998" max="9998" width="20.59765625" style="27" customWidth="1"/>
    <col min="9999" max="10000" width="10.59765625" style="27"/>
    <col min="10001" max="10001" width="27.59765625" style="27" customWidth="1"/>
    <col min="10002" max="10002" width="44.59765625" style="27" customWidth="1"/>
    <col min="10003" max="10003" width="20.59765625" style="27" customWidth="1"/>
    <col min="10004" max="10240" width="10.59765625" style="27"/>
    <col min="10241" max="10241" width="27.59765625" style="27" customWidth="1"/>
    <col min="10242" max="10242" width="52.3984375" style="27" bestFit="1" customWidth="1"/>
    <col min="10243" max="10244" width="20.59765625" style="27" customWidth="1"/>
    <col min="10245" max="10246" width="10.59765625" style="27"/>
    <col min="10247" max="10247" width="27.59765625" style="27" customWidth="1"/>
    <col min="10248" max="10248" width="44.59765625" style="27" customWidth="1"/>
    <col min="10249" max="10249" width="20.59765625" style="27" customWidth="1"/>
    <col min="10250" max="10251" width="10.59765625" style="27"/>
    <col min="10252" max="10252" width="27.59765625" style="27" customWidth="1"/>
    <col min="10253" max="10253" width="44.59765625" style="27" customWidth="1"/>
    <col min="10254" max="10254" width="20.59765625" style="27" customWidth="1"/>
    <col min="10255" max="10256" width="10.59765625" style="27"/>
    <col min="10257" max="10257" width="27.59765625" style="27" customWidth="1"/>
    <col min="10258" max="10258" width="44.59765625" style="27" customWidth="1"/>
    <col min="10259" max="10259" width="20.59765625" style="27" customWidth="1"/>
    <col min="10260" max="10496" width="10.59765625" style="27"/>
    <col min="10497" max="10497" width="27.59765625" style="27" customWidth="1"/>
    <col min="10498" max="10498" width="52.3984375" style="27" bestFit="1" customWidth="1"/>
    <col min="10499" max="10500" width="20.59765625" style="27" customWidth="1"/>
    <col min="10501" max="10502" width="10.59765625" style="27"/>
    <col min="10503" max="10503" width="27.59765625" style="27" customWidth="1"/>
    <col min="10504" max="10504" width="44.59765625" style="27" customWidth="1"/>
    <col min="10505" max="10505" width="20.59765625" style="27" customWidth="1"/>
    <col min="10506" max="10507" width="10.59765625" style="27"/>
    <col min="10508" max="10508" width="27.59765625" style="27" customWidth="1"/>
    <col min="10509" max="10509" width="44.59765625" style="27" customWidth="1"/>
    <col min="10510" max="10510" width="20.59765625" style="27" customWidth="1"/>
    <col min="10511" max="10512" width="10.59765625" style="27"/>
    <col min="10513" max="10513" width="27.59765625" style="27" customWidth="1"/>
    <col min="10514" max="10514" width="44.59765625" style="27" customWidth="1"/>
    <col min="10515" max="10515" width="20.59765625" style="27" customWidth="1"/>
    <col min="10516" max="10752" width="10.59765625" style="27"/>
    <col min="10753" max="10753" width="27.59765625" style="27" customWidth="1"/>
    <col min="10754" max="10754" width="52.3984375" style="27" bestFit="1" customWidth="1"/>
    <col min="10755" max="10756" width="20.59765625" style="27" customWidth="1"/>
    <col min="10757" max="10758" width="10.59765625" style="27"/>
    <col min="10759" max="10759" width="27.59765625" style="27" customWidth="1"/>
    <col min="10760" max="10760" width="44.59765625" style="27" customWidth="1"/>
    <col min="10761" max="10761" width="20.59765625" style="27" customWidth="1"/>
    <col min="10762" max="10763" width="10.59765625" style="27"/>
    <col min="10764" max="10764" width="27.59765625" style="27" customWidth="1"/>
    <col min="10765" max="10765" width="44.59765625" style="27" customWidth="1"/>
    <col min="10766" max="10766" width="20.59765625" style="27" customWidth="1"/>
    <col min="10767" max="10768" width="10.59765625" style="27"/>
    <col min="10769" max="10769" width="27.59765625" style="27" customWidth="1"/>
    <col min="10770" max="10770" width="44.59765625" style="27" customWidth="1"/>
    <col min="10771" max="10771" width="20.59765625" style="27" customWidth="1"/>
    <col min="10772" max="11008" width="10.59765625" style="27"/>
    <col min="11009" max="11009" width="27.59765625" style="27" customWidth="1"/>
    <col min="11010" max="11010" width="52.3984375" style="27" bestFit="1" customWidth="1"/>
    <col min="11011" max="11012" width="20.59765625" style="27" customWidth="1"/>
    <col min="11013" max="11014" width="10.59765625" style="27"/>
    <col min="11015" max="11015" width="27.59765625" style="27" customWidth="1"/>
    <col min="11016" max="11016" width="44.59765625" style="27" customWidth="1"/>
    <col min="11017" max="11017" width="20.59765625" style="27" customWidth="1"/>
    <col min="11018" max="11019" width="10.59765625" style="27"/>
    <col min="11020" max="11020" width="27.59765625" style="27" customWidth="1"/>
    <col min="11021" max="11021" width="44.59765625" style="27" customWidth="1"/>
    <col min="11022" max="11022" width="20.59765625" style="27" customWidth="1"/>
    <col min="11023" max="11024" width="10.59765625" style="27"/>
    <col min="11025" max="11025" width="27.59765625" style="27" customWidth="1"/>
    <col min="11026" max="11026" width="44.59765625" style="27" customWidth="1"/>
    <col min="11027" max="11027" width="20.59765625" style="27" customWidth="1"/>
    <col min="11028" max="11264" width="10.59765625" style="27"/>
    <col min="11265" max="11265" width="27.59765625" style="27" customWidth="1"/>
    <col min="11266" max="11266" width="52.3984375" style="27" bestFit="1" customWidth="1"/>
    <col min="11267" max="11268" width="20.59765625" style="27" customWidth="1"/>
    <col min="11269" max="11270" width="10.59765625" style="27"/>
    <col min="11271" max="11271" width="27.59765625" style="27" customWidth="1"/>
    <col min="11272" max="11272" width="44.59765625" style="27" customWidth="1"/>
    <col min="11273" max="11273" width="20.59765625" style="27" customWidth="1"/>
    <col min="11274" max="11275" width="10.59765625" style="27"/>
    <col min="11276" max="11276" width="27.59765625" style="27" customWidth="1"/>
    <col min="11277" max="11277" width="44.59765625" style="27" customWidth="1"/>
    <col min="11278" max="11278" width="20.59765625" style="27" customWidth="1"/>
    <col min="11279" max="11280" width="10.59765625" style="27"/>
    <col min="11281" max="11281" width="27.59765625" style="27" customWidth="1"/>
    <col min="11282" max="11282" width="44.59765625" style="27" customWidth="1"/>
    <col min="11283" max="11283" width="20.59765625" style="27" customWidth="1"/>
    <col min="11284" max="11520" width="10.59765625" style="27"/>
    <col min="11521" max="11521" width="27.59765625" style="27" customWidth="1"/>
    <col min="11522" max="11522" width="52.3984375" style="27" bestFit="1" customWidth="1"/>
    <col min="11523" max="11524" width="20.59765625" style="27" customWidth="1"/>
    <col min="11525" max="11526" width="10.59765625" style="27"/>
    <col min="11527" max="11527" width="27.59765625" style="27" customWidth="1"/>
    <col min="11528" max="11528" width="44.59765625" style="27" customWidth="1"/>
    <col min="11529" max="11529" width="20.59765625" style="27" customWidth="1"/>
    <col min="11530" max="11531" width="10.59765625" style="27"/>
    <col min="11532" max="11532" width="27.59765625" style="27" customWidth="1"/>
    <col min="11533" max="11533" width="44.59765625" style="27" customWidth="1"/>
    <col min="11534" max="11534" width="20.59765625" style="27" customWidth="1"/>
    <col min="11535" max="11536" width="10.59765625" style="27"/>
    <col min="11537" max="11537" width="27.59765625" style="27" customWidth="1"/>
    <col min="11538" max="11538" width="44.59765625" style="27" customWidth="1"/>
    <col min="11539" max="11539" width="20.59765625" style="27" customWidth="1"/>
    <col min="11540" max="11776" width="10.59765625" style="27"/>
    <col min="11777" max="11777" width="27.59765625" style="27" customWidth="1"/>
    <col min="11778" max="11778" width="52.3984375" style="27" bestFit="1" customWidth="1"/>
    <col min="11779" max="11780" width="20.59765625" style="27" customWidth="1"/>
    <col min="11781" max="11782" width="10.59765625" style="27"/>
    <col min="11783" max="11783" width="27.59765625" style="27" customWidth="1"/>
    <col min="11784" max="11784" width="44.59765625" style="27" customWidth="1"/>
    <col min="11785" max="11785" width="20.59765625" style="27" customWidth="1"/>
    <col min="11786" max="11787" width="10.59765625" style="27"/>
    <col min="11788" max="11788" width="27.59765625" style="27" customWidth="1"/>
    <col min="11789" max="11789" width="44.59765625" style="27" customWidth="1"/>
    <col min="11790" max="11790" width="20.59765625" style="27" customWidth="1"/>
    <col min="11791" max="11792" width="10.59765625" style="27"/>
    <col min="11793" max="11793" width="27.59765625" style="27" customWidth="1"/>
    <col min="11794" max="11794" width="44.59765625" style="27" customWidth="1"/>
    <col min="11795" max="11795" width="20.59765625" style="27" customWidth="1"/>
    <col min="11796" max="12032" width="10.59765625" style="27"/>
    <col min="12033" max="12033" width="27.59765625" style="27" customWidth="1"/>
    <col min="12034" max="12034" width="52.3984375" style="27" bestFit="1" customWidth="1"/>
    <col min="12035" max="12036" width="20.59765625" style="27" customWidth="1"/>
    <col min="12037" max="12038" width="10.59765625" style="27"/>
    <col min="12039" max="12039" width="27.59765625" style="27" customWidth="1"/>
    <col min="12040" max="12040" width="44.59765625" style="27" customWidth="1"/>
    <col min="12041" max="12041" width="20.59765625" style="27" customWidth="1"/>
    <col min="12042" max="12043" width="10.59765625" style="27"/>
    <col min="12044" max="12044" width="27.59765625" style="27" customWidth="1"/>
    <col min="12045" max="12045" width="44.59765625" style="27" customWidth="1"/>
    <col min="12046" max="12046" width="20.59765625" style="27" customWidth="1"/>
    <col min="12047" max="12048" width="10.59765625" style="27"/>
    <col min="12049" max="12049" width="27.59765625" style="27" customWidth="1"/>
    <col min="12050" max="12050" width="44.59765625" style="27" customWidth="1"/>
    <col min="12051" max="12051" width="20.59765625" style="27" customWidth="1"/>
    <col min="12052" max="12288" width="10.59765625" style="27"/>
    <col min="12289" max="12289" width="27.59765625" style="27" customWidth="1"/>
    <col min="12290" max="12290" width="52.3984375" style="27" bestFit="1" customWidth="1"/>
    <col min="12291" max="12292" width="20.59765625" style="27" customWidth="1"/>
    <col min="12293" max="12294" width="10.59765625" style="27"/>
    <col min="12295" max="12295" width="27.59765625" style="27" customWidth="1"/>
    <col min="12296" max="12296" width="44.59765625" style="27" customWidth="1"/>
    <col min="12297" max="12297" width="20.59765625" style="27" customWidth="1"/>
    <col min="12298" max="12299" width="10.59765625" style="27"/>
    <col min="12300" max="12300" width="27.59765625" style="27" customWidth="1"/>
    <col min="12301" max="12301" width="44.59765625" style="27" customWidth="1"/>
    <col min="12302" max="12302" width="20.59765625" style="27" customWidth="1"/>
    <col min="12303" max="12304" width="10.59765625" style="27"/>
    <col min="12305" max="12305" width="27.59765625" style="27" customWidth="1"/>
    <col min="12306" max="12306" width="44.59765625" style="27" customWidth="1"/>
    <col min="12307" max="12307" width="20.59765625" style="27" customWidth="1"/>
    <col min="12308" max="12544" width="10.59765625" style="27"/>
    <col min="12545" max="12545" width="27.59765625" style="27" customWidth="1"/>
    <col min="12546" max="12546" width="52.3984375" style="27" bestFit="1" customWidth="1"/>
    <col min="12547" max="12548" width="20.59765625" style="27" customWidth="1"/>
    <col min="12549" max="12550" width="10.59765625" style="27"/>
    <col min="12551" max="12551" width="27.59765625" style="27" customWidth="1"/>
    <col min="12552" max="12552" width="44.59765625" style="27" customWidth="1"/>
    <col min="12553" max="12553" width="20.59765625" style="27" customWidth="1"/>
    <col min="12554" max="12555" width="10.59765625" style="27"/>
    <col min="12556" max="12556" width="27.59765625" style="27" customWidth="1"/>
    <col min="12557" max="12557" width="44.59765625" style="27" customWidth="1"/>
    <col min="12558" max="12558" width="20.59765625" style="27" customWidth="1"/>
    <col min="12559" max="12560" width="10.59765625" style="27"/>
    <col min="12561" max="12561" width="27.59765625" style="27" customWidth="1"/>
    <col min="12562" max="12562" width="44.59765625" style="27" customWidth="1"/>
    <col min="12563" max="12563" width="20.59765625" style="27" customWidth="1"/>
    <col min="12564" max="12800" width="10.59765625" style="27"/>
    <col min="12801" max="12801" width="27.59765625" style="27" customWidth="1"/>
    <col min="12802" max="12802" width="52.3984375" style="27" bestFit="1" customWidth="1"/>
    <col min="12803" max="12804" width="20.59765625" style="27" customWidth="1"/>
    <col min="12805" max="12806" width="10.59765625" style="27"/>
    <col min="12807" max="12807" width="27.59765625" style="27" customWidth="1"/>
    <col min="12808" max="12808" width="44.59765625" style="27" customWidth="1"/>
    <col min="12809" max="12809" width="20.59765625" style="27" customWidth="1"/>
    <col min="12810" max="12811" width="10.59765625" style="27"/>
    <col min="12812" max="12812" width="27.59765625" style="27" customWidth="1"/>
    <col min="12813" max="12813" width="44.59765625" style="27" customWidth="1"/>
    <col min="12814" max="12814" width="20.59765625" style="27" customWidth="1"/>
    <col min="12815" max="12816" width="10.59765625" style="27"/>
    <col min="12817" max="12817" width="27.59765625" style="27" customWidth="1"/>
    <col min="12818" max="12818" width="44.59765625" style="27" customWidth="1"/>
    <col min="12819" max="12819" width="20.59765625" style="27" customWidth="1"/>
    <col min="12820" max="13056" width="10.59765625" style="27"/>
    <col min="13057" max="13057" width="27.59765625" style="27" customWidth="1"/>
    <col min="13058" max="13058" width="52.3984375" style="27" bestFit="1" customWidth="1"/>
    <col min="13059" max="13060" width="20.59765625" style="27" customWidth="1"/>
    <col min="13061" max="13062" width="10.59765625" style="27"/>
    <col min="13063" max="13063" width="27.59765625" style="27" customWidth="1"/>
    <col min="13064" max="13064" width="44.59765625" style="27" customWidth="1"/>
    <col min="13065" max="13065" width="20.59765625" style="27" customWidth="1"/>
    <col min="13066" max="13067" width="10.59765625" style="27"/>
    <col min="13068" max="13068" width="27.59765625" style="27" customWidth="1"/>
    <col min="13069" max="13069" width="44.59765625" style="27" customWidth="1"/>
    <col min="13070" max="13070" width="20.59765625" style="27" customWidth="1"/>
    <col min="13071" max="13072" width="10.59765625" style="27"/>
    <col min="13073" max="13073" width="27.59765625" style="27" customWidth="1"/>
    <col min="13074" max="13074" width="44.59765625" style="27" customWidth="1"/>
    <col min="13075" max="13075" width="20.59765625" style="27" customWidth="1"/>
    <col min="13076" max="13312" width="10.59765625" style="27"/>
    <col min="13313" max="13313" width="27.59765625" style="27" customWidth="1"/>
    <col min="13314" max="13314" width="52.3984375" style="27" bestFit="1" customWidth="1"/>
    <col min="13315" max="13316" width="20.59765625" style="27" customWidth="1"/>
    <col min="13317" max="13318" width="10.59765625" style="27"/>
    <col min="13319" max="13319" width="27.59765625" style="27" customWidth="1"/>
    <col min="13320" max="13320" width="44.59765625" style="27" customWidth="1"/>
    <col min="13321" max="13321" width="20.59765625" style="27" customWidth="1"/>
    <col min="13322" max="13323" width="10.59765625" style="27"/>
    <col min="13324" max="13324" width="27.59765625" style="27" customWidth="1"/>
    <col min="13325" max="13325" width="44.59765625" style="27" customWidth="1"/>
    <col min="13326" max="13326" width="20.59765625" style="27" customWidth="1"/>
    <col min="13327" max="13328" width="10.59765625" style="27"/>
    <col min="13329" max="13329" width="27.59765625" style="27" customWidth="1"/>
    <col min="13330" max="13330" width="44.59765625" style="27" customWidth="1"/>
    <col min="13331" max="13331" width="20.59765625" style="27" customWidth="1"/>
    <col min="13332" max="13568" width="10.59765625" style="27"/>
    <col min="13569" max="13569" width="27.59765625" style="27" customWidth="1"/>
    <col min="13570" max="13570" width="52.3984375" style="27" bestFit="1" customWidth="1"/>
    <col min="13571" max="13572" width="20.59765625" style="27" customWidth="1"/>
    <col min="13573" max="13574" width="10.59765625" style="27"/>
    <col min="13575" max="13575" width="27.59765625" style="27" customWidth="1"/>
    <col min="13576" max="13576" width="44.59765625" style="27" customWidth="1"/>
    <col min="13577" max="13577" width="20.59765625" style="27" customWidth="1"/>
    <col min="13578" max="13579" width="10.59765625" style="27"/>
    <col min="13580" max="13580" width="27.59765625" style="27" customWidth="1"/>
    <col min="13581" max="13581" width="44.59765625" style="27" customWidth="1"/>
    <col min="13582" max="13582" width="20.59765625" style="27" customWidth="1"/>
    <col min="13583" max="13584" width="10.59765625" style="27"/>
    <col min="13585" max="13585" width="27.59765625" style="27" customWidth="1"/>
    <col min="13586" max="13586" width="44.59765625" style="27" customWidth="1"/>
    <col min="13587" max="13587" width="20.59765625" style="27" customWidth="1"/>
    <col min="13588" max="13824" width="10.59765625" style="27"/>
    <col min="13825" max="13825" width="27.59765625" style="27" customWidth="1"/>
    <col min="13826" max="13826" width="52.3984375" style="27" bestFit="1" customWidth="1"/>
    <col min="13827" max="13828" width="20.59765625" style="27" customWidth="1"/>
    <col min="13829" max="13830" width="10.59765625" style="27"/>
    <col min="13831" max="13831" width="27.59765625" style="27" customWidth="1"/>
    <col min="13832" max="13832" width="44.59765625" style="27" customWidth="1"/>
    <col min="13833" max="13833" width="20.59765625" style="27" customWidth="1"/>
    <col min="13834" max="13835" width="10.59765625" style="27"/>
    <col min="13836" max="13836" width="27.59765625" style="27" customWidth="1"/>
    <col min="13837" max="13837" width="44.59765625" style="27" customWidth="1"/>
    <col min="13838" max="13838" width="20.59765625" style="27" customWidth="1"/>
    <col min="13839" max="13840" width="10.59765625" style="27"/>
    <col min="13841" max="13841" width="27.59765625" style="27" customWidth="1"/>
    <col min="13842" max="13842" width="44.59765625" style="27" customWidth="1"/>
    <col min="13843" max="13843" width="20.59765625" style="27" customWidth="1"/>
    <col min="13844" max="14080" width="10.59765625" style="27"/>
    <col min="14081" max="14081" width="27.59765625" style="27" customWidth="1"/>
    <col min="14082" max="14082" width="52.3984375" style="27" bestFit="1" customWidth="1"/>
    <col min="14083" max="14084" width="20.59765625" style="27" customWidth="1"/>
    <col min="14085" max="14086" width="10.59765625" style="27"/>
    <col min="14087" max="14087" width="27.59765625" style="27" customWidth="1"/>
    <col min="14088" max="14088" width="44.59765625" style="27" customWidth="1"/>
    <col min="14089" max="14089" width="20.59765625" style="27" customWidth="1"/>
    <col min="14090" max="14091" width="10.59765625" style="27"/>
    <col min="14092" max="14092" width="27.59765625" style="27" customWidth="1"/>
    <col min="14093" max="14093" width="44.59765625" style="27" customWidth="1"/>
    <col min="14094" max="14094" width="20.59765625" style="27" customWidth="1"/>
    <col min="14095" max="14096" width="10.59765625" style="27"/>
    <col min="14097" max="14097" width="27.59765625" style="27" customWidth="1"/>
    <col min="14098" max="14098" width="44.59765625" style="27" customWidth="1"/>
    <col min="14099" max="14099" width="20.59765625" style="27" customWidth="1"/>
    <col min="14100" max="14336" width="10.59765625" style="27"/>
    <col min="14337" max="14337" width="27.59765625" style="27" customWidth="1"/>
    <col min="14338" max="14338" width="52.3984375" style="27" bestFit="1" customWidth="1"/>
    <col min="14339" max="14340" width="20.59765625" style="27" customWidth="1"/>
    <col min="14341" max="14342" width="10.59765625" style="27"/>
    <col min="14343" max="14343" width="27.59765625" style="27" customWidth="1"/>
    <col min="14344" max="14344" width="44.59765625" style="27" customWidth="1"/>
    <col min="14345" max="14345" width="20.59765625" style="27" customWidth="1"/>
    <col min="14346" max="14347" width="10.59765625" style="27"/>
    <col min="14348" max="14348" width="27.59765625" style="27" customWidth="1"/>
    <col min="14349" max="14349" width="44.59765625" style="27" customWidth="1"/>
    <col min="14350" max="14350" width="20.59765625" style="27" customWidth="1"/>
    <col min="14351" max="14352" width="10.59765625" style="27"/>
    <col min="14353" max="14353" width="27.59765625" style="27" customWidth="1"/>
    <col min="14354" max="14354" width="44.59765625" style="27" customWidth="1"/>
    <col min="14355" max="14355" width="20.59765625" style="27" customWidth="1"/>
    <col min="14356" max="14592" width="10.59765625" style="27"/>
    <col min="14593" max="14593" width="27.59765625" style="27" customWidth="1"/>
    <col min="14594" max="14594" width="52.3984375" style="27" bestFit="1" customWidth="1"/>
    <col min="14595" max="14596" width="20.59765625" style="27" customWidth="1"/>
    <col min="14597" max="14598" width="10.59765625" style="27"/>
    <col min="14599" max="14599" width="27.59765625" style="27" customWidth="1"/>
    <col min="14600" max="14600" width="44.59765625" style="27" customWidth="1"/>
    <col min="14601" max="14601" width="20.59765625" style="27" customWidth="1"/>
    <col min="14602" max="14603" width="10.59765625" style="27"/>
    <col min="14604" max="14604" width="27.59765625" style="27" customWidth="1"/>
    <col min="14605" max="14605" width="44.59765625" style="27" customWidth="1"/>
    <col min="14606" max="14606" width="20.59765625" style="27" customWidth="1"/>
    <col min="14607" max="14608" width="10.59765625" style="27"/>
    <col min="14609" max="14609" width="27.59765625" style="27" customWidth="1"/>
    <col min="14610" max="14610" width="44.59765625" style="27" customWidth="1"/>
    <col min="14611" max="14611" width="20.59765625" style="27" customWidth="1"/>
    <col min="14612" max="14848" width="10.59765625" style="27"/>
    <col min="14849" max="14849" width="27.59765625" style="27" customWidth="1"/>
    <col min="14850" max="14850" width="52.3984375" style="27" bestFit="1" customWidth="1"/>
    <col min="14851" max="14852" width="20.59765625" style="27" customWidth="1"/>
    <col min="14853" max="14854" width="10.59765625" style="27"/>
    <col min="14855" max="14855" width="27.59765625" style="27" customWidth="1"/>
    <col min="14856" max="14856" width="44.59765625" style="27" customWidth="1"/>
    <col min="14857" max="14857" width="20.59765625" style="27" customWidth="1"/>
    <col min="14858" max="14859" width="10.59765625" style="27"/>
    <col min="14860" max="14860" width="27.59765625" style="27" customWidth="1"/>
    <col min="14861" max="14861" width="44.59765625" style="27" customWidth="1"/>
    <col min="14862" max="14862" width="20.59765625" style="27" customWidth="1"/>
    <col min="14863" max="14864" width="10.59765625" style="27"/>
    <col min="14865" max="14865" width="27.59765625" style="27" customWidth="1"/>
    <col min="14866" max="14866" width="44.59765625" style="27" customWidth="1"/>
    <col min="14867" max="14867" width="20.59765625" style="27" customWidth="1"/>
    <col min="14868" max="15104" width="10.59765625" style="27"/>
    <col min="15105" max="15105" width="27.59765625" style="27" customWidth="1"/>
    <col min="15106" max="15106" width="52.3984375" style="27" bestFit="1" customWidth="1"/>
    <col min="15107" max="15108" width="20.59765625" style="27" customWidth="1"/>
    <col min="15109" max="15110" width="10.59765625" style="27"/>
    <col min="15111" max="15111" width="27.59765625" style="27" customWidth="1"/>
    <col min="15112" max="15112" width="44.59765625" style="27" customWidth="1"/>
    <col min="15113" max="15113" width="20.59765625" style="27" customWidth="1"/>
    <col min="15114" max="15115" width="10.59765625" style="27"/>
    <col min="15116" max="15116" width="27.59765625" style="27" customWidth="1"/>
    <col min="15117" max="15117" width="44.59765625" style="27" customWidth="1"/>
    <col min="15118" max="15118" width="20.59765625" style="27" customWidth="1"/>
    <col min="15119" max="15120" width="10.59765625" style="27"/>
    <col min="15121" max="15121" width="27.59765625" style="27" customWidth="1"/>
    <col min="15122" max="15122" width="44.59765625" style="27" customWidth="1"/>
    <col min="15123" max="15123" width="20.59765625" style="27" customWidth="1"/>
    <col min="15124" max="15360" width="10.59765625" style="27"/>
    <col min="15361" max="15361" width="27.59765625" style="27" customWidth="1"/>
    <col min="15362" max="15362" width="52.3984375" style="27" bestFit="1" customWidth="1"/>
    <col min="15363" max="15364" width="20.59765625" style="27" customWidth="1"/>
    <col min="15365" max="15366" width="10.59765625" style="27"/>
    <col min="15367" max="15367" width="27.59765625" style="27" customWidth="1"/>
    <col min="15368" max="15368" width="44.59765625" style="27" customWidth="1"/>
    <col min="15369" max="15369" width="20.59765625" style="27" customWidth="1"/>
    <col min="15370" max="15371" width="10.59765625" style="27"/>
    <col min="15372" max="15372" width="27.59765625" style="27" customWidth="1"/>
    <col min="15373" max="15373" width="44.59765625" style="27" customWidth="1"/>
    <col min="15374" max="15374" width="20.59765625" style="27" customWidth="1"/>
    <col min="15375" max="15376" width="10.59765625" style="27"/>
    <col min="15377" max="15377" width="27.59765625" style="27" customWidth="1"/>
    <col min="15378" max="15378" width="44.59765625" style="27" customWidth="1"/>
    <col min="15379" max="15379" width="20.59765625" style="27" customWidth="1"/>
    <col min="15380" max="15616" width="10.59765625" style="27"/>
    <col min="15617" max="15617" width="27.59765625" style="27" customWidth="1"/>
    <col min="15618" max="15618" width="52.3984375" style="27" bestFit="1" customWidth="1"/>
    <col min="15619" max="15620" width="20.59765625" style="27" customWidth="1"/>
    <col min="15621" max="15622" width="10.59765625" style="27"/>
    <col min="15623" max="15623" width="27.59765625" style="27" customWidth="1"/>
    <col min="15624" max="15624" width="44.59765625" style="27" customWidth="1"/>
    <col min="15625" max="15625" width="20.59765625" style="27" customWidth="1"/>
    <col min="15626" max="15627" width="10.59765625" style="27"/>
    <col min="15628" max="15628" width="27.59765625" style="27" customWidth="1"/>
    <col min="15629" max="15629" width="44.59765625" style="27" customWidth="1"/>
    <col min="15630" max="15630" width="20.59765625" style="27" customWidth="1"/>
    <col min="15631" max="15632" width="10.59765625" style="27"/>
    <col min="15633" max="15633" width="27.59765625" style="27" customWidth="1"/>
    <col min="15634" max="15634" width="44.59765625" style="27" customWidth="1"/>
    <col min="15635" max="15635" width="20.59765625" style="27" customWidth="1"/>
    <col min="15636" max="15872" width="10.59765625" style="27"/>
    <col min="15873" max="15873" width="27.59765625" style="27" customWidth="1"/>
    <col min="15874" max="15874" width="52.3984375" style="27" bestFit="1" customWidth="1"/>
    <col min="15875" max="15876" width="20.59765625" style="27" customWidth="1"/>
    <col min="15877" max="15878" width="10.59765625" style="27"/>
    <col min="15879" max="15879" width="27.59765625" style="27" customWidth="1"/>
    <col min="15880" max="15880" width="44.59765625" style="27" customWidth="1"/>
    <col min="15881" max="15881" width="20.59765625" style="27" customWidth="1"/>
    <col min="15882" max="15883" width="10.59765625" style="27"/>
    <col min="15884" max="15884" width="27.59765625" style="27" customWidth="1"/>
    <col min="15885" max="15885" width="44.59765625" style="27" customWidth="1"/>
    <col min="15886" max="15886" width="20.59765625" style="27" customWidth="1"/>
    <col min="15887" max="15888" width="10.59765625" style="27"/>
    <col min="15889" max="15889" width="27.59765625" style="27" customWidth="1"/>
    <col min="15890" max="15890" width="44.59765625" style="27" customWidth="1"/>
    <col min="15891" max="15891" width="20.59765625" style="27" customWidth="1"/>
    <col min="15892" max="16128" width="10.59765625" style="27"/>
    <col min="16129" max="16129" width="27.59765625" style="27" customWidth="1"/>
    <col min="16130" max="16130" width="52.3984375" style="27" bestFit="1" customWidth="1"/>
    <col min="16131" max="16132" width="20.59765625" style="27" customWidth="1"/>
    <col min="16133" max="16134" width="10.59765625" style="27"/>
    <col min="16135" max="16135" width="27.59765625" style="27" customWidth="1"/>
    <col min="16136" max="16136" width="44.59765625" style="27" customWidth="1"/>
    <col min="16137" max="16137" width="20.59765625" style="27" customWidth="1"/>
    <col min="16138" max="16139" width="10.59765625" style="27"/>
    <col min="16140" max="16140" width="27.59765625" style="27" customWidth="1"/>
    <col min="16141" max="16141" width="44.59765625" style="27" customWidth="1"/>
    <col min="16142" max="16142" width="20.59765625" style="27" customWidth="1"/>
    <col min="16143" max="16144" width="10.59765625" style="27"/>
    <col min="16145" max="16145" width="27.59765625" style="27" customWidth="1"/>
    <col min="16146" max="16146" width="44.59765625" style="27" customWidth="1"/>
    <col min="16147" max="16147" width="20.59765625" style="27" customWidth="1"/>
    <col min="16148" max="16384" width="10.59765625" style="27"/>
  </cols>
  <sheetData>
    <row r="1" spans="1:19" ht="24.75" customHeight="1" x14ac:dyDescent="0.2">
      <c r="A1" s="25" t="s">
        <v>0</v>
      </c>
    </row>
    <row r="2" spans="1:19" ht="21.9" customHeight="1" x14ac:dyDescent="0.2"/>
    <row r="3" spans="1:19" ht="21.9" customHeight="1" x14ac:dyDescent="0.2">
      <c r="A3" s="28"/>
      <c r="B3" s="29" t="s">
        <v>138</v>
      </c>
    </row>
    <row r="4" spans="1:19" ht="21.9" customHeight="1" x14ac:dyDescent="0.2"/>
    <row r="5" spans="1:19" ht="66.599999999999994" customHeight="1" x14ac:dyDescent="0.2">
      <c r="A5" s="26" t="s">
        <v>18</v>
      </c>
      <c r="B5" s="72" t="str">
        <f>'受託研究費積算書（変動費） ＜製版後＞'!B5</f>
        <v>○○○○○○○○○○試験</v>
      </c>
      <c r="C5" s="30"/>
    </row>
    <row r="6" spans="1:19" ht="21.9" customHeight="1" x14ac:dyDescent="0.2">
      <c r="A6" s="26" t="s">
        <v>20</v>
      </c>
      <c r="B6" s="72" t="str">
        <f>'受託研究費積算書（変動費） ＜製版後＞'!B6</f>
        <v>○○○○○株式会社</v>
      </c>
      <c r="C6" s="30"/>
    </row>
    <row r="7" spans="1:19" ht="21.9" customHeight="1" x14ac:dyDescent="0.2">
      <c r="A7" s="26" t="s">
        <v>22</v>
      </c>
      <c r="B7" s="72" t="str">
        <f>'受託研究費積算書（変動費） ＜製版後＞'!B7</f>
        <v>○○○○○</v>
      </c>
      <c r="C7" s="30"/>
    </row>
    <row r="8" spans="1:19" ht="21.9" customHeight="1" x14ac:dyDescent="0.2">
      <c r="A8" s="26" t="s">
        <v>54</v>
      </c>
      <c r="B8" s="72" t="str">
        <f>'受託研究費積算書（変動費） ＜製版後＞'!B8</f>
        <v>契約締結日   ～  20○○年○○月</v>
      </c>
      <c r="C8" s="30"/>
    </row>
    <row r="9" spans="1:19" ht="21.9" customHeight="1" x14ac:dyDescent="0.2">
      <c r="B9" s="52"/>
      <c r="C9" s="30"/>
    </row>
    <row r="10" spans="1:19" ht="21.9" customHeight="1" x14ac:dyDescent="0.2">
      <c r="A10" s="31" t="s">
        <v>55</v>
      </c>
      <c r="B10" s="31"/>
      <c r="C10" s="32"/>
    </row>
    <row r="11" spans="1:19" ht="21.9" customHeight="1" x14ac:dyDescent="0.2">
      <c r="A11" s="33" t="s">
        <v>56</v>
      </c>
      <c r="B11" s="33" t="s">
        <v>33</v>
      </c>
      <c r="C11" s="34" t="s">
        <v>57</v>
      </c>
    </row>
    <row r="12" spans="1:19" ht="21.9" customHeight="1" x14ac:dyDescent="0.2">
      <c r="A12" s="35"/>
      <c r="B12" s="36" t="s">
        <v>58</v>
      </c>
      <c r="C12" s="113">
        <v>500000</v>
      </c>
    </row>
    <row r="13" spans="1:19" ht="21.9" customHeight="1" x14ac:dyDescent="0.2">
      <c r="A13" s="37"/>
      <c r="B13" s="38" t="s">
        <v>59</v>
      </c>
      <c r="C13" s="114"/>
      <c r="S13" s="27">
        <v>450000</v>
      </c>
    </row>
    <row r="14" spans="1:19" ht="21.9" customHeight="1" x14ac:dyDescent="0.2">
      <c r="A14" s="39" t="s">
        <v>60</v>
      </c>
      <c r="B14" s="40" t="s">
        <v>61</v>
      </c>
      <c r="C14" s="114"/>
      <c r="D14" s="27" t="s">
        <v>39</v>
      </c>
      <c r="S14" s="27">
        <v>500000</v>
      </c>
    </row>
    <row r="15" spans="1:19" s="43" customFormat="1" ht="21.9" customHeight="1" x14ac:dyDescent="0.2">
      <c r="A15" s="41"/>
      <c r="B15" s="42" t="s">
        <v>62</v>
      </c>
      <c r="C15" s="115"/>
      <c r="S15" s="43">
        <v>550000</v>
      </c>
    </row>
    <row r="16" spans="1:19" ht="21.9" customHeight="1" x14ac:dyDescent="0.2">
      <c r="A16" s="44"/>
      <c r="B16" s="36" t="s">
        <v>63</v>
      </c>
      <c r="C16" s="116">
        <v>300000</v>
      </c>
    </row>
    <row r="17" spans="1:19" ht="21.9" customHeight="1" x14ac:dyDescent="0.2">
      <c r="A17" s="37" t="s">
        <v>64</v>
      </c>
      <c r="B17" s="45" t="s">
        <v>65</v>
      </c>
      <c r="C17" s="117"/>
      <c r="D17" s="27" t="s">
        <v>39</v>
      </c>
    </row>
    <row r="18" spans="1:19" ht="21.9" customHeight="1" x14ac:dyDescent="0.2">
      <c r="A18" s="46"/>
      <c r="B18" s="46"/>
      <c r="C18" s="118"/>
    </row>
    <row r="19" spans="1:19" ht="21.9" customHeight="1" x14ac:dyDescent="0.2">
      <c r="A19" s="47" t="s">
        <v>66</v>
      </c>
      <c r="B19" s="47" t="s">
        <v>67</v>
      </c>
      <c r="C19" s="48">
        <f>SUM(C12:C18)</f>
        <v>800000</v>
      </c>
      <c r="D19" s="27" t="s">
        <v>39</v>
      </c>
    </row>
    <row r="20" spans="1:19" ht="21.9" customHeight="1" x14ac:dyDescent="0.2">
      <c r="C20" s="49" t="s">
        <v>51</v>
      </c>
    </row>
    <row r="21" spans="1:19" ht="21.9" customHeight="1" x14ac:dyDescent="0.2">
      <c r="A21" s="27"/>
      <c r="C21" s="30"/>
    </row>
    <row r="22" spans="1:19" ht="21.9" customHeight="1" x14ac:dyDescent="0.2">
      <c r="A22" s="27"/>
      <c r="B22" s="27"/>
      <c r="C22" s="27" t="s">
        <v>68</v>
      </c>
    </row>
    <row r="23" spans="1:19" ht="31.95" customHeight="1" x14ac:dyDescent="0.2">
      <c r="A23" s="26" t="s">
        <v>69</v>
      </c>
      <c r="B23" s="74"/>
      <c r="C23" s="81">
        <f>'受託研究費積算書（変動費） ＜製版後＞'!C10-1</f>
        <v>4</v>
      </c>
      <c r="D23" s="27" t="s">
        <v>27</v>
      </c>
    </row>
    <row r="24" spans="1:19" ht="21.9" customHeight="1" x14ac:dyDescent="0.2">
      <c r="A24" s="50" t="s">
        <v>32</v>
      </c>
      <c r="B24" s="50" t="s">
        <v>33</v>
      </c>
      <c r="C24" s="80" t="s">
        <v>57</v>
      </c>
    </row>
    <row r="25" spans="1:19" s="26" customFormat="1" ht="21.9" customHeight="1" x14ac:dyDescent="0.2">
      <c r="A25" s="44"/>
      <c r="B25" s="36" t="s">
        <v>70</v>
      </c>
      <c r="C25" s="116">
        <f>100000*'受託研究費積算書（変動費）＜治験＞'!C10-100000</f>
        <v>400000</v>
      </c>
      <c r="D25" s="27"/>
      <c r="E25" s="27"/>
      <c r="F25" s="27"/>
      <c r="G25" s="27"/>
      <c r="H25" s="27"/>
      <c r="I25" s="27"/>
      <c r="J25" s="27"/>
      <c r="K25" s="27"/>
      <c r="L25" s="27"/>
      <c r="M25" s="27"/>
      <c r="N25" s="27"/>
      <c r="O25" s="27"/>
      <c r="P25" s="27"/>
      <c r="Q25" s="27"/>
      <c r="R25" s="27"/>
      <c r="S25" s="27"/>
    </row>
    <row r="26" spans="1:19" s="26" customFormat="1" ht="21.9" customHeight="1" x14ac:dyDescent="0.2">
      <c r="A26" s="37" t="s">
        <v>71</v>
      </c>
      <c r="B26" s="45" t="s">
        <v>72</v>
      </c>
      <c r="C26" s="119"/>
      <c r="D26" s="27" t="s">
        <v>39</v>
      </c>
      <c r="E26" s="27"/>
      <c r="F26" s="27"/>
      <c r="G26" s="27"/>
      <c r="H26" s="27"/>
      <c r="I26" s="27"/>
      <c r="J26" s="27"/>
      <c r="K26" s="27"/>
      <c r="L26" s="27"/>
      <c r="M26" s="27"/>
      <c r="N26" s="27"/>
      <c r="O26" s="27"/>
      <c r="P26" s="27"/>
      <c r="Q26" s="27"/>
      <c r="R26" s="27"/>
      <c r="S26" s="27"/>
    </row>
    <row r="27" spans="1:19" s="26" customFormat="1" ht="21.9" customHeight="1" x14ac:dyDescent="0.2">
      <c r="A27" s="46"/>
      <c r="B27" s="51"/>
      <c r="C27" s="120"/>
      <c r="D27" s="27"/>
      <c r="E27" s="27"/>
      <c r="F27" s="27"/>
      <c r="G27" s="27"/>
      <c r="H27" s="27"/>
      <c r="I27" s="27"/>
      <c r="J27" s="27"/>
      <c r="K27" s="27"/>
      <c r="L27" s="27"/>
      <c r="M27" s="27"/>
      <c r="N27" s="27"/>
      <c r="O27" s="27"/>
      <c r="P27" s="27"/>
      <c r="Q27" s="27"/>
      <c r="R27" s="27"/>
      <c r="S27" s="27"/>
    </row>
    <row r="28" spans="1:19" s="26" customFormat="1" ht="21.9" customHeight="1" x14ac:dyDescent="0.2">
      <c r="C28" s="49" t="s">
        <v>51</v>
      </c>
      <c r="D28" s="27"/>
      <c r="E28" s="27"/>
      <c r="F28" s="27"/>
      <c r="G28" s="27"/>
      <c r="H28" s="27"/>
      <c r="I28" s="27"/>
      <c r="J28" s="27"/>
      <c r="K28" s="27"/>
      <c r="L28" s="27"/>
      <c r="M28" s="27"/>
      <c r="N28" s="27"/>
      <c r="O28" s="27"/>
      <c r="P28" s="27"/>
      <c r="Q28" s="27"/>
      <c r="R28" s="27"/>
      <c r="S28" s="27"/>
    </row>
    <row r="29" spans="1:19" s="26" customFormat="1" ht="21.9" customHeight="1" x14ac:dyDescent="0.2">
      <c r="C29" s="30"/>
      <c r="D29" s="27"/>
      <c r="E29" s="27"/>
      <c r="F29" s="27"/>
      <c r="G29" s="27"/>
      <c r="H29" s="27"/>
      <c r="I29" s="27"/>
      <c r="J29" s="27"/>
      <c r="K29" s="27"/>
      <c r="L29" s="27"/>
      <c r="M29" s="27"/>
      <c r="N29" s="27"/>
      <c r="O29" s="27"/>
      <c r="P29" s="27"/>
      <c r="Q29" s="27"/>
      <c r="R29" s="27"/>
      <c r="S29" s="27"/>
    </row>
    <row r="30" spans="1:19" s="26" customFormat="1" ht="21.9" customHeight="1" x14ac:dyDescent="0.2">
      <c r="D30" s="27"/>
      <c r="E30" s="27"/>
      <c r="F30" s="27"/>
      <c r="G30" s="27"/>
      <c r="H30" s="27"/>
      <c r="I30" s="27"/>
      <c r="J30" s="27"/>
      <c r="K30" s="27"/>
      <c r="L30" s="27"/>
      <c r="M30" s="27"/>
      <c r="N30" s="27"/>
      <c r="O30" s="27"/>
      <c r="P30" s="27"/>
      <c r="Q30" s="27"/>
      <c r="R30" s="27"/>
      <c r="S30" s="27"/>
    </row>
    <row r="31" spans="1:19" s="26" customFormat="1" ht="21.9" customHeight="1" x14ac:dyDescent="0.2">
      <c r="A31" s="63"/>
      <c r="D31" s="27"/>
      <c r="E31" s="27"/>
      <c r="F31" s="27"/>
      <c r="G31" s="27"/>
      <c r="H31" s="27"/>
      <c r="I31" s="27"/>
      <c r="J31" s="27"/>
      <c r="K31" s="27"/>
      <c r="L31" s="27"/>
      <c r="M31" s="27"/>
      <c r="N31" s="27"/>
      <c r="O31" s="27"/>
      <c r="P31" s="27"/>
      <c r="Q31" s="27"/>
      <c r="R31" s="27"/>
      <c r="S31" s="27"/>
    </row>
    <row r="32" spans="1:19" s="26" customFormat="1" ht="21.9" customHeight="1" x14ac:dyDescent="0.2">
      <c r="B32" s="102" t="s">
        <v>73</v>
      </c>
      <c r="D32" s="27"/>
      <c r="E32" s="27"/>
      <c r="F32" s="27"/>
      <c r="G32" s="27"/>
      <c r="H32" s="27"/>
      <c r="I32" s="27"/>
      <c r="J32" s="27"/>
      <c r="K32" s="27"/>
      <c r="L32" s="27"/>
      <c r="M32" s="27"/>
      <c r="N32" s="27"/>
      <c r="O32" s="27"/>
      <c r="P32" s="27"/>
      <c r="Q32" s="27"/>
      <c r="R32" s="27"/>
      <c r="S32" s="27"/>
    </row>
    <row r="33" spans="4:19" s="26" customFormat="1" ht="21.9" customHeight="1" x14ac:dyDescent="0.2">
      <c r="D33" s="27"/>
      <c r="E33" s="27"/>
      <c r="F33" s="27"/>
      <c r="G33" s="27"/>
      <c r="H33" s="27"/>
      <c r="I33" s="27"/>
      <c r="J33" s="27"/>
      <c r="K33" s="27"/>
      <c r="L33" s="27"/>
      <c r="M33" s="27"/>
      <c r="N33" s="27"/>
      <c r="O33" s="27"/>
      <c r="P33" s="27"/>
      <c r="Q33" s="27"/>
      <c r="R33" s="27"/>
      <c r="S33" s="27"/>
    </row>
    <row r="34" spans="4:19" ht="21.9" customHeight="1" x14ac:dyDescent="0.2"/>
    <row r="35" spans="4:19" ht="21.9" customHeight="1" x14ac:dyDescent="0.2"/>
    <row r="36" spans="4:19" ht="21.9" customHeight="1" x14ac:dyDescent="0.2"/>
    <row r="37" spans="4:19" ht="21.9" customHeight="1" x14ac:dyDescent="0.2"/>
    <row r="38" spans="4:19" ht="21.9" customHeight="1" x14ac:dyDescent="0.2"/>
    <row r="39" spans="4:19" ht="21.9" customHeight="1" x14ac:dyDescent="0.2"/>
    <row r="40" spans="4:19" ht="21.9" customHeight="1" x14ac:dyDescent="0.2"/>
    <row r="41" spans="4:19" ht="21.9" customHeight="1" x14ac:dyDescent="0.2"/>
    <row r="42" spans="4:19" ht="21.9" customHeight="1" x14ac:dyDescent="0.2"/>
    <row r="43" spans="4:19" ht="21.9" customHeight="1" x14ac:dyDescent="0.2"/>
    <row r="44" spans="4:19" ht="21.9" customHeight="1" x14ac:dyDescent="0.2"/>
    <row r="45" spans="4:19" ht="21.9" customHeight="1" x14ac:dyDescent="0.2"/>
    <row r="46" spans="4:19" ht="21.9" customHeight="1" x14ac:dyDescent="0.2"/>
    <row r="47" spans="4:19" ht="21.9" customHeight="1" x14ac:dyDescent="0.2"/>
    <row r="48" spans="4:19"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row r="64" ht="21.9" customHeight="1" x14ac:dyDescent="0.2"/>
    <row r="65" ht="21.9" customHeight="1" x14ac:dyDescent="0.2"/>
    <row r="66" ht="21.9" customHeight="1" x14ac:dyDescent="0.2"/>
    <row r="67" ht="21.9" customHeight="1" x14ac:dyDescent="0.2"/>
    <row r="68" ht="21.9" customHeight="1" x14ac:dyDescent="0.2"/>
    <row r="69" ht="21.9" customHeight="1" x14ac:dyDescent="0.2"/>
    <row r="70" ht="21.9" customHeight="1" x14ac:dyDescent="0.2"/>
    <row r="71" ht="21.9" customHeight="1" x14ac:dyDescent="0.2"/>
    <row r="72" ht="21.9" customHeight="1" x14ac:dyDescent="0.2"/>
    <row r="73" ht="21.9" customHeight="1" x14ac:dyDescent="0.2"/>
    <row r="74" ht="21.9" customHeight="1" x14ac:dyDescent="0.2"/>
    <row r="75" ht="21.9" customHeight="1" x14ac:dyDescent="0.2"/>
    <row r="76" ht="21.9" customHeight="1" x14ac:dyDescent="0.2"/>
    <row r="77" ht="21.9" customHeight="1" x14ac:dyDescent="0.2"/>
    <row r="78" ht="21.9" customHeight="1" x14ac:dyDescent="0.2"/>
    <row r="79" ht="21.9" customHeight="1" x14ac:dyDescent="0.2"/>
    <row r="80"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row r="90" ht="21.9" customHeight="1" x14ac:dyDescent="0.2"/>
    <row r="91" ht="21.9" customHeight="1" x14ac:dyDescent="0.2"/>
    <row r="92" ht="21.9" customHeight="1" x14ac:dyDescent="0.2"/>
    <row r="93" ht="21.9" customHeight="1" x14ac:dyDescent="0.2"/>
    <row r="94" ht="21.9" customHeight="1" x14ac:dyDescent="0.2"/>
    <row r="95" ht="21.9" customHeight="1" x14ac:dyDescent="0.2"/>
    <row r="96" ht="21.9" customHeight="1" x14ac:dyDescent="0.2"/>
    <row r="97" ht="21.9" customHeight="1" x14ac:dyDescent="0.2"/>
    <row r="98" ht="21.9" customHeight="1" x14ac:dyDescent="0.2"/>
    <row r="99" ht="21.9" customHeight="1" x14ac:dyDescent="0.2"/>
    <row r="100" ht="21.9" customHeight="1" x14ac:dyDescent="0.2"/>
    <row r="101" ht="21.9" customHeight="1" x14ac:dyDescent="0.2"/>
    <row r="102" ht="21.9" customHeight="1" x14ac:dyDescent="0.2"/>
    <row r="103" ht="21.9" customHeight="1" x14ac:dyDescent="0.2"/>
    <row r="104" ht="21.9" customHeight="1" x14ac:dyDescent="0.2"/>
    <row r="105" ht="21.9" customHeight="1" x14ac:dyDescent="0.2"/>
    <row r="106" ht="21.9" customHeight="1" x14ac:dyDescent="0.2"/>
    <row r="107" ht="21.9" customHeight="1" x14ac:dyDescent="0.2"/>
    <row r="108" ht="21.9" customHeight="1" x14ac:dyDescent="0.2"/>
    <row r="109" ht="21.9" customHeight="1" x14ac:dyDescent="0.2"/>
    <row r="110" ht="21.9" customHeight="1" x14ac:dyDescent="0.2"/>
    <row r="111" ht="21.9" customHeight="1" x14ac:dyDescent="0.2"/>
    <row r="112"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row r="121" ht="21.9" customHeight="1" x14ac:dyDescent="0.2"/>
    <row r="122" ht="21.9" customHeight="1" x14ac:dyDescent="0.2"/>
    <row r="123" ht="21.9" customHeight="1" x14ac:dyDescent="0.2"/>
    <row r="124" ht="21.9" customHeight="1" x14ac:dyDescent="0.2"/>
    <row r="125" ht="21.9" customHeight="1" x14ac:dyDescent="0.2"/>
    <row r="126" ht="21.9" customHeight="1" x14ac:dyDescent="0.2"/>
    <row r="127" ht="21.9" customHeight="1" x14ac:dyDescent="0.2"/>
    <row r="128" ht="21.9"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row r="148" ht="21.9" customHeight="1" x14ac:dyDescent="0.2"/>
    <row r="149" ht="21.9" customHeight="1" x14ac:dyDescent="0.2"/>
    <row r="150" ht="21.9" customHeight="1" x14ac:dyDescent="0.2"/>
    <row r="151" ht="21.9" customHeight="1" x14ac:dyDescent="0.2"/>
    <row r="152" ht="21.9" customHeight="1" x14ac:dyDescent="0.2"/>
    <row r="153" ht="21.9" customHeight="1" x14ac:dyDescent="0.2"/>
    <row r="154" ht="21.9" customHeight="1" x14ac:dyDescent="0.2"/>
    <row r="155" ht="21.9" customHeight="1" x14ac:dyDescent="0.2"/>
    <row r="156" ht="21.9" customHeight="1" x14ac:dyDescent="0.2"/>
    <row r="157" ht="21.9" customHeight="1" x14ac:dyDescent="0.2"/>
    <row r="158" ht="21.9" customHeight="1" x14ac:dyDescent="0.2"/>
    <row r="159" ht="21.9" customHeight="1" x14ac:dyDescent="0.2"/>
    <row r="160"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row r="172" ht="21.9" customHeight="1" x14ac:dyDescent="0.2"/>
    <row r="173" ht="21.9" customHeight="1" x14ac:dyDescent="0.2"/>
    <row r="174" ht="21.9" customHeight="1" x14ac:dyDescent="0.2"/>
    <row r="175" ht="21.9" customHeight="1" x14ac:dyDescent="0.2"/>
    <row r="176" ht="21.9" customHeight="1" x14ac:dyDescent="0.2"/>
    <row r="177" ht="21.9" customHeight="1" x14ac:dyDescent="0.2"/>
    <row r="178" ht="21.9" customHeight="1" x14ac:dyDescent="0.2"/>
    <row r="179" ht="21.9" customHeight="1" x14ac:dyDescent="0.2"/>
    <row r="180" ht="21.9" customHeight="1" x14ac:dyDescent="0.2"/>
    <row r="181" ht="21.9" customHeight="1" x14ac:dyDescent="0.2"/>
    <row r="182" ht="21.9" customHeight="1" x14ac:dyDescent="0.2"/>
    <row r="183" ht="21.9" customHeight="1" x14ac:dyDescent="0.2"/>
    <row r="184" ht="21.9" customHeight="1" x14ac:dyDescent="0.2"/>
    <row r="185" ht="21.9" customHeight="1" x14ac:dyDescent="0.2"/>
    <row r="186" ht="21.9" customHeight="1" x14ac:dyDescent="0.2"/>
    <row r="187" ht="21.9" customHeight="1" x14ac:dyDescent="0.2"/>
    <row r="188" ht="21.9" customHeight="1" x14ac:dyDescent="0.2"/>
    <row r="189" ht="21.9" customHeight="1" x14ac:dyDescent="0.2"/>
    <row r="190" ht="21.9" customHeight="1" x14ac:dyDescent="0.2"/>
    <row r="191" ht="21.9" customHeight="1" x14ac:dyDescent="0.2"/>
    <row r="192" ht="21.9" customHeight="1" x14ac:dyDescent="0.2"/>
    <row r="193" ht="21.9" customHeight="1" x14ac:dyDescent="0.2"/>
    <row r="194" ht="21.9" customHeight="1" x14ac:dyDescent="0.2"/>
    <row r="195" ht="21.9" customHeight="1" x14ac:dyDescent="0.2"/>
  </sheetData>
  <sheetProtection algorithmName="SHA-512" hashValue="siruhED9jpnGFIIovdbnJT7ETvUL8biSXUJA2trSAPTYbQvyQFFU1yzTqBWAKnZNrDqoeguUHpmE8XJZ2FqLEg==" saltValue="9BtPjI/iAMG36jZbAXzSWQ==" spinCount="100000" sheet="1" objects="1" scenarios="1"/>
  <mergeCells count="3">
    <mergeCell ref="C12:C15"/>
    <mergeCell ref="C16:C18"/>
    <mergeCell ref="C25:C27"/>
  </mergeCells>
  <phoneticPr fontId="4"/>
  <dataValidations count="1">
    <dataValidation type="list" allowBlank="1" showInputMessage="1" showErrorMessage="1" sqref="C12" xr:uid="{7B07852B-9774-4D36-BB57-B655DBAC578B}">
      <formula1>$S$13:$S$15</formula1>
    </dataValidation>
  </dataValidations>
  <pageMargins left="0.9055118110236221" right="0.27559055118110237" top="0.98425196850393704" bottom="0.98425196850393704" header="0.51181102362204722" footer="0.51181102362204722"/>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79998168889431442"/>
    <pageSetUpPr fitToPage="1"/>
  </sheetPr>
  <dimension ref="A1:G32"/>
  <sheetViews>
    <sheetView topLeftCell="A8" zoomScaleNormal="100" workbookViewId="0">
      <selection activeCell="F19" sqref="F19"/>
    </sheetView>
  </sheetViews>
  <sheetFormatPr defaultRowHeight="18" x14ac:dyDescent="0.45"/>
  <cols>
    <col min="1" max="1" width="4.19921875" customWidth="1"/>
    <col min="2" max="2" width="22.3984375" customWidth="1"/>
    <col min="3" max="3" width="5.3984375" customWidth="1"/>
    <col min="4" max="6" width="25" customWidth="1"/>
    <col min="7" max="7" width="9" style="4"/>
    <col min="8" max="8" width="13.69921875" customWidth="1"/>
  </cols>
  <sheetData>
    <row r="1" spans="1:7" x14ac:dyDescent="0.15">
      <c r="A1" s="25" t="s">
        <v>0</v>
      </c>
    </row>
    <row r="2" spans="1:7" x14ac:dyDescent="0.45">
      <c r="A2" s="121" t="s">
        <v>139</v>
      </c>
      <c r="B2" s="121"/>
      <c r="C2" s="121"/>
      <c r="D2" s="121"/>
      <c r="E2" s="121"/>
      <c r="F2" s="121"/>
      <c r="G2" s="121"/>
    </row>
    <row r="3" spans="1:7" x14ac:dyDescent="0.45">
      <c r="A3" s="9"/>
      <c r="B3" s="9"/>
      <c r="C3" s="9"/>
      <c r="D3" s="9"/>
      <c r="E3" s="9"/>
      <c r="F3" s="9"/>
      <c r="G3" s="9"/>
    </row>
    <row r="4" spans="1:7" ht="37.5" customHeight="1" thickBot="1" x14ac:dyDescent="0.5">
      <c r="B4" s="122" t="s">
        <v>140</v>
      </c>
      <c r="C4" s="122"/>
      <c r="D4" s="122"/>
      <c r="E4" s="122"/>
      <c r="F4" s="122"/>
      <c r="G4" s="23"/>
    </row>
    <row r="5" spans="1:7" ht="18.600000000000001" thickBot="1" x14ac:dyDescent="0.5"/>
    <row r="6" spans="1:7" ht="19.2" thickTop="1" thickBot="1" x14ac:dyDescent="0.5">
      <c r="A6" s="136"/>
      <c r="B6" s="136"/>
      <c r="C6" s="137" t="s">
        <v>76</v>
      </c>
      <c r="D6" s="138" t="s">
        <v>77</v>
      </c>
      <c r="E6" s="138"/>
      <c r="F6" s="138"/>
      <c r="G6" s="138"/>
    </row>
    <row r="7" spans="1:7" ht="19.2" thickTop="1" thickBot="1" x14ac:dyDescent="0.5">
      <c r="A7" s="136"/>
      <c r="B7" s="136"/>
      <c r="C7" s="137"/>
      <c r="D7" s="5" t="s">
        <v>78</v>
      </c>
      <c r="E7" s="5" t="s">
        <v>79</v>
      </c>
      <c r="F7" s="5" t="s">
        <v>80</v>
      </c>
      <c r="G7" s="138" t="s">
        <v>81</v>
      </c>
    </row>
    <row r="8" spans="1:7" ht="19.5" customHeight="1" thickTop="1" thickBot="1" x14ac:dyDescent="0.5">
      <c r="A8" s="136"/>
      <c r="B8" s="136"/>
      <c r="C8" s="137"/>
      <c r="D8" s="5" t="s">
        <v>82</v>
      </c>
      <c r="E8" s="5" t="s">
        <v>83</v>
      </c>
      <c r="F8" s="5" t="s">
        <v>84</v>
      </c>
      <c r="G8" s="138"/>
    </row>
    <row r="9" spans="1:7" s="7" customFormat="1" ht="30" customHeight="1" thickTop="1" thickBot="1" x14ac:dyDescent="0.5">
      <c r="A9" s="12" t="s">
        <v>85</v>
      </c>
      <c r="B9" s="13" t="s">
        <v>86</v>
      </c>
      <c r="C9" s="11">
        <v>2</v>
      </c>
      <c r="D9" s="1" t="b">
        <v>0</v>
      </c>
      <c r="E9" s="2" t="b">
        <v>0</v>
      </c>
      <c r="F9" s="1" t="b">
        <v>0</v>
      </c>
      <c r="G9" s="3">
        <f t="shared" ref="G9:G20" si="0">IF(D9=TRUE,C9*1,IF(E9=TRUE,C9*3,IF(F9=TRUE,C9*5,0)))</f>
        <v>0</v>
      </c>
    </row>
    <row r="10" spans="1:7" s="7" customFormat="1" ht="30" customHeight="1" thickTop="1" thickBot="1" x14ac:dyDescent="0.5">
      <c r="A10" s="12" t="s">
        <v>87</v>
      </c>
      <c r="B10" s="13" t="s">
        <v>88</v>
      </c>
      <c r="C10" s="11">
        <v>1</v>
      </c>
      <c r="D10" s="24" t="b">
        <v>0</v>
      </c>
      <c r="E10" s="2" t="b">
        <v>0</v>
      </c>
      <c r="F10" s="1" t="s">
        <v>96</v>
      </c>
      <c r="G10" s="3">
        <f t="shared" si="0"/>
        <v>0</v>
      </c>
    </row>
    <row r="11" spans="1:7" s="7" customFormat="1" ht="30" customHeight="1" thickTop="1" thickBot="1" x14ac:dyDescent="0.5">
      <c r="A11" s="12" t="s">
        <v>90</v>
      </c>
      <c r="B11" s="13" t="s">
        <v>93</v>
      </c>
      <c r="C11" s="11">
        <v>2</v>
      </c>
      <c r="D11" s="1" t="b">
        <v>0</v>
      </c>
      <c r="E11" s="1" t="b">
        <v>0</v>
      </c>
      <c r="F11" s="1" t="b">
        <v>0</v>
      </c>
      <c r="G11" s="3">
        <f t="shared" si="0"/>
        <v>0</v>
      </c>
    </row>
    <row r="12" spans="1:7" s="7" customFormat="1" ht="30" customHeight="1" thickTop="1" thickBot="1" x14ac:dyDescent="0.5">
      <c r="A12" s="12" t="s">
        <v>92</v>
      </c>
      <c r="B12" s="13" t="s">
        <v>95</v>
      </c>
      <c r="C12" s="11">
        <v>3</v>
      </c>
      <c r="D12" s="1" t="b">
        <v>1</v>
      </c>
      <c r="E12" s="1" t="s">
        <v>96</v>
      </c>
      <c r="F12" s="1" t="s">
        <v>96</v>
      </c>
      <c r="G12" s="3">
        <f t="shared" si="0"/>
        <v>3</v>
      </c>
    </row>
    <row r="13" spans="1:7" s="7" customFormat="1" ht="30" customHeight="1" thickTop="1" thickBot="1" x14ac:dyDescent="0.5">
      <c r="A13" s="12" t="s">
        <v>94</v>
      </c>
      <c r="B13" s="13" t="s">
        <v>98</v>
      </c>
      <c r="C13" s="11">
        <v>1</v>
      </c>
      <c r="D13" s="1" t="b">
        <v>0</v>
      </c>
      <c r="E13" s="2" t="b">
        <v>0</v>
      </c>
      <c r="F13" s="1" t="b">
        <v>0</v>
      </c>
      <c r="G13" s="3">
        <f t="shared" si="0"/>
        <v>0</v>
      </c>
    </row>
    <row r="14" spans="1:7" s="7" customFormat="1" ht="30" customHeight="1" thickTop="1" thickBot="1" x14ac:dyDescent="0.5">
      <c r="A14" s="12" t="s">
        <v>97</v>
      </c>
      <c r="B14" s="13" t="s">
        <v>141</v>
      </c>
      <c r="C14" s="11">
        <v>1</v>
      </c>
      <c r="D14" s="1" t="b">
        <v>0</v>
      </c>
      <c r="E14" s="1" t="b">
        <v>0</v>
      </c>
      <c r="F14" s="1" t="b">
        <v>0</v>
      </c>
      <c r="G14" s="3">
        <f t="shared" si="0"/>
        <v>0</v>
      </c>
    </row>
    <row r="15" spans="1:7" s="7" customFormat="1" ht="30" customHeight="1" thickTop="1" thickBot="1" x14ac:dyDescent="0.5">
      <c r="A15" s="12" t="s">
        <v>99</v>
      </c>
      <c r="B15" s="13" t="s">
        <v>142</v>
      </c>
      <c r="C15" s="11">
        <v>3</v>
      </c>
      <c r="D15" s="1" t="b">
        <v>0</v>
      </c>
      <c r="E15" s="1" t="b">
        <v>0</v>
      </c>
      <c r="F15" s="1" t="b">
        <v>0</v>
      </c>
      <c r="G15" s="3">
        <f t="shared" si="0"/>
        <v>0</v>
      </c>
    </row>
    <row r="16" spans="1:7" s="7" customFormat="1" ht="45" customHeight="1" thickTop="1" thickBot="1" x14ac:dyDescent="0.5">
      <c r="A16" s="12" t="s">
        <v>101</v>
      </c>
      <c r="B16" s="13" t="s">
        <v>104</v>
      </c>
      <c r="C16" s="11">
        <v>1</v>
      </c>
      <c r="D16" s="1" t="b">
        <v>0</v>
      </c>
      <c r="E16" s="2" t="b">
        <v>0</v>
      </c>
      <c r="F16" s="1" t="b">
        <v>0</v>
      </c>
      <c r="G16" s="3">
        <f t="shared" si="0"/>
        <v>0</v>
      </c>
    </row>
    <row r="17" spans="1:7" s="7" customFormat="1" ht="37.5" customHeight="1" thickTop="1" thickBot="1" x14ac:dyDescent="0.5">
      <c r="A17" s="12" t="s">
        <v>103</v>
      </c>
      <c r="B17" s="13" t="s">
        <v>106</v>
      </c>
      <c r="C17" s="11">
        <v>1</v>
      </c>
      <c r="D17" s="1" t="b">
        <v>0</v>
      </c>
      <c r="E17" s="2" t="b">
        <v>0</v>
      </c>
      <c r="F17" s="1" t="b">
        <v>0</v>
      </c>
      <c r="G17" s="3">
        <f t="shared" si="0"/>
        <v>0</v>
      </c>
    </row>
    <row r="18" spans="1:7" s="7" customFormat="1" ht="37.5" customHeight="1" thickTop="1" thickBot="1" x14ac:dyDescent="0.5">
      <c r="A18" s="12" t="s">
        <v>105</v>
      </c>
      <c r="B18" s="13" t="s">
        <v>108</v>
      </c>
      <c r="C18" s="11">
        <v>2</v>
      </c>
      <c r="D18" s="1" t="b">
        <v>0</v>
      </c>
      <c r="E18" s="2" t="b">
        <v>0</v>
      </c>
      <c r="F18" s="1" t="b">
        <v>0</v>
      </c>
      <c r="G18" s="3">
        <f t="shared" si="0"/>
        <v>0</v>
      </c>
    </row>
    <row r="19" spans="1:7" s="7" customFormat="1" ht="30" customHeight="1" thickTop="1" thickBot="1" x14ac:dyDescent="0.5">
      <c r="A19" s="14" t="s">
        <v>107</v>
      </c>
      <c r="B19" s="15" t="s">
        <v>110</v>
      </c>
      <c r="C19" s="16">
        <v>1</v>
      </c>
      <c r="D19" s="1" t="b">
        <v>0</v>
      </c>
      <c r="E19" s="2" t="b">
        <v>0</v>
      </c>
      <c r="F19" s="1" t="b">
        <v>0</v>
      </c>
      <c r="G19" s="3">
        <f t="shared" si="0"/>
        <v>0</v>
      </c>
    </row>
    <row r="20" spans="1:7" s="7" customFormat="1" ht="37.5" customHeight="1" thickTop="1" thickBot="1" x14ac:dyDescent="0.5">
      <c r="A20" s="17" t="s">
        <v>109</v>
      </c>
      <c r="B20" s="18" t="s">
        <v>112</v>
      </c>
      <c r="C20" s="19">
        <v>1</v>
      </c>
      <c r="D20" s="1" t="b">
        <v>0</v>
      </c>
      <c r="E20" s="2" t="b">
        <v>0</v>
      </c>
      <c r="F20" s="1" t="b">
        <v>0</v>
      </c>
      <c r="G20" s="3">
        <f t="shared" si="0"/>
        <v>0</v>
      </c>
    </row>
    <row r="21" spans="1:7" s="7" customFormat="1" ht="37.5" customHeight="1" thickTop="1" thickBot="1" x14ac:dyDescent="0.5">
      <c r="A21" s="20" t="s">
        <v>111</v>
      </c>
      <c r="B21" s="21" t="s">
        <v>114</v>
      </c>
      <c r="C21" s="22">
        <v>3</v>
      </c>
      <c r="D21" s="10" t="s">
        <v>115</v>
      </c>
      <c r="E21" s="2" t="s">
        <v>143</v>
      </c>
      <c r="F21" s="2"/>
      <c r="G21" s="3">
        <f>IFERROR(E21*C21,0)</f>
        <v>3</v>
      </c>
    </row>
    <row r="22" spans="1:7" s="7" customFormat="1" ht="37.5" customHeight="1" thickTop="1" thickBot="1" x14ac:dyDescent="0.5">
      <c r="A22" s="12" t="s">
        <v>113</v>
      </c>
      <c r="B22" s="13" t="s">
        <v>118</v>
      </c>
      <c r="C22" s="11">
        <v>2</v>
      </c>
      <c r="D22" s="10" t="s">
        <v>119</v>
      </c>
      <c r="E22" s="2" t="s">
        <v>144</v>
      </c>
      <c r="F22" s="2"/>
      <c r="G22" s="3">
        <f t="shared" ref="G22:G23" si="1">IFERROR(E22*C22,0)</f>
        <v>210</v>
      </c>
    </row>
    <row r="23" spans="1:7" s="7" customFormat="1" ht="30" customHeight="1" thickTop="1" thickBot="1" x14ac:dyDescent="0.5">
      <c r="A23" s="12" t="s">
        <v>117</v>
      </c>
      <c r="B23" s="13" t="s">
        <v>122</v>
      </c>
      <c r="C23" s="11">
        <v>5</v>
      </c>
      <c r="D23" s="10" t="s">
        <v>119</v>
      </c>
      <c r="E23" s="2" t="s">
        <v>116</v>
      </c>
      <c r="F23" s="2"/>
      <c r="G23" s="3">
        <f t="shared" si="1"/>
        <v>0</v>
      </c>
    </row>
    <row r="24" spans="1:7" s="7" customFormat="1" ht="30" customHeight="1" thickTop="1" thickBot="1" x14ac:dyDescent="0.5">
      <c r="A24" s="12" t="s">
        <v>121</v>
      </c>
      <c r="B24" s="13" t="s">
        <v>124</v>
      </c>
      <c r="C24" s="11">
        <v>7</v>
      </c>
      <c r="D24" s="2" t="b">
        <v>0</v>
      </c>
      <c r="E24" s="2"/>
      <c r="F24" s="1"/>
      <c r="G24" s="3">
        <f>IF(D24=TRUE,C24*1,IF(E24=TRUE,C24*3,IF(F24=TRUE,C24*5,0)))</f>
        <v>0</v>
      </c>
    </row>
    <row r="25" spans="1:7" s="7" customFormat="1" ht="30" customHeight="1" thickTop="1" thickBot="1" x14ac:dyDescent="0.5">
      <c r="A25" s="12" t="s">
        <v>123</v>
      </c>
      <c r="B25" s="13" t="s">
        <v>145</v>
      </c>
      <c r="C25" s="11">
        <v>5</v>
      </c>
      <c r="D25" s="2" t="b">
        <v>0</v>
      </c>
      <c r="E25" s="1" t="b">
        <v>0</v>
      </c>
      <c r="F25" s="2" t="b">
        <v>0</v>
      </c>
      <c r="G25" s="3">
        <f>IF(D25=TRUE,C25*1,IF(E25=TRUE,C25*3,IF(F25=TRUE,C25*5,0)))</f>
        <v>0</v>
      </c>
    </row>
    <row r="26" spans="1:7" ht="20.25" customHeight="1" thickTop="1" thickBot="1" x14ac:dyDescent="0.5">
      <c r="A26" s="130" t="s">
        <v>129</v>
      </c>
      <c r="B26" s="131"/>
      <c r="C26" s="132"/>
      <c r="D26" s="129" t="s">
        <v>146</v>
      </c>
      <c r="E26" s="129"/>
      <c r="F26" s="129"/>
      <c r="G26" s="3">
        <f>SUM(G9:G25)-G24-G25</f>
        <v>216</v>
      </c>
    </row>
    <row r="27" spans="1:7" ht="19.2" thickTop="1" thickBot="1" x14ac:dyDescent="0.5">
      <c r="A27" s="133"/>
      <c r="B27" s="134"/>
      <c r="C27" s="135"/>
      <c r="D27" s="129" t="s">
        <v>147</v>
      </c>
      <c r="E27" s="129"/>
      <c r="F27" s="129"/>
      <c r="G27" s="3">
        <f>+G24+G25</f>
        <v>0</v>
      </c>
    </row>
    <row r="28" spans="1:7" ht="20.25" customHeight="1" thickTop="1" thickBot="1" x14ac:dyDescent="0.5">
      <c r="A28" s="123" t="s">
        <v>148</v>
      </c>
      <c r="B28" s="124"/>
      <c r="C28" s="124"/>
      <c r="D28" s="125"/>
      <c r="E28" s="126">
        <f>G26*0.8*6000</f>
        <v>1036800.0000000001</v>
      </c>
      <c r="F28" s="127"/>
      <c r="G28" s="128"/>
    </row>
    <row r="29" spans="1:7" ht="20.25" customHeight="1" thickTop="1" thickBot="1" x14ac:dyDescent="0.5">
      <c r="A29" s="123" t="s">
        <v>149</v>
      </c>
      <c r="B29" s="124"/>
      <c r="C29" s="124"/>
      <c r="D29" s="125"/>
      <c r="E29" s="126">
        <f>+G27*0.8*6000</f>
        <v>0</v>
      </c>
      <c r="F29" s="127"/>
      <c r="G29" s="128"/>
    </row>
    <row r="30" spans="1:7" ht="20.25" customHeight="1" thickTop="1" thickBot="1" x14ac:dyDescent="0.5">
      <c r="A30" s="123" t="s">
        <v>134</v>
      </c>
      <c r="B30" s="124"/>
      <c r="C30" s="124"/>
      <c r="D30" s="125"/>
      <c r="E30" s="126">
        <f>E28+E29</f>
        <v>1036800.0000000001</v>
      </c>
      <c r="F30" s="127"/>
      <c r="G30" s="128"/>
    </row>
    <row r="31" spans="1:7" ht="18.600000000000001" thickTop="1" x14ac:dyDescent="0.45"/>
    <row r="32" spans="1:7" x14ac:dyDescent="0.45">
      <c r="B32" s="8" t="s">
        <v>150</v>
      </c>
    </row>
  </sheetData>
  <mergeCells count="16">
    <mergeCell ref="A30:D30"/>
    <mergeCell ref="E30:G30"/>
    <mergeCell ref="A26:C27"/>
    <mergeCell ref="D26:F26"/>
    <mergeCell ref="D27:F27"/>
    <mergeCell ref="A28:D28"/>
    <mergeCell ref="E28:G28"/>
    <mergeCell ref="A29:D29"/>
    <mergeCell ref="E29:G29"/>
    <mergeCell ref="B4:F4"/>
    <mergeCell ref="A2:G2"/>
    <mergeCell ref="A6:A8"/>
    <mergeCell ref="B6:B8"/>
    <mergeCell ref="C6:C8"/>
    <mergeCell ref="D6:G6"/>
    <mergeCell ref="G7:G8"/>
  </mergeCells>
  <phoneticPr fontId="4"/>
  <pageMargins left="0.7" right="0.7" top="0.75" bottom="0.75" header="0.3" footer="0.3"/>
  <pageSetup paperSize="9" scale="69" orientation="portrait" r:id="rId1"/>
  <drawing r:id="rId2"/>
  <legacyDrawing r:id="rId3"/>
  <controls>
    <mc:AlternateContent xmlns:mc="http://schemas.openxmlformats.org/markup-compatibility/2006">
      <mc:Choice Requires="x14">
        <control shapeId="3118" r:id="rId4" name="OptionButton12">
          <controlPr defaultSize="0" autoLine="0" r:id="rId5">
            <anchor moveWithCells="1">
              <from>
                <xdr:col>7</xdr:col>
                <xdr:colOff>68580</xdr:colOff>
                <xdr:row>24</xdr:row>
                <xdr:rowOff>0</xdr:rowOff>
              </from>
              <to>
                <xdr:col>8</xdr:col>
                <xdr:colOff>68580</xdr:colOff>
                <xdr:row>25</xdr:row>
                <xdr:rowOff>0</xdr:rowOff>
              </to>
            </anchor>
          </controlPr>
        </control>
      </mc:Choice>
      <mc:Fallback>
        <control shapeId="3118" r:id="rId4" name="OptionButton12"/>
      </mc:Fallback>
    </mc:AlternateContent>
    <mc:AlternateContent xmlns:mc="http://schemas.openxmlformats.org/markup-compatibility/2006">
      <mc:Choice Requires="x14">
        <control shapeId="3117" r:id="rId6" name="CheckBox2">
          <controlPr autoLine="0" linkedCell="D24" r:id="rId7">
            <anchor moveWithCells="1">
              <from>
                <xdr:col>3</xdr:col>
                <xdr:colOff>45720</xdr:colOff>
                <xdr:row>23</xdr:row>
                <xdr:rowOff>76200</xdr:rowOff>
              </from>
              <to>
                <xdr:col>3</xdr:col>
                <xdr:colOff>1417320</xdr:colOff>
                <xdr:row>23</xdr:row>
                <xdr:rowOff>304800</xdr:rowOff>
              </to>
            </anchor>
          </controlPr>
        </control>
      </mc:Choice>
      <mc:Fallback>
        <control shapeId="3117" r:id="rId6" name="CheckBox2"/>
      </mc:Fallback>
    </mc:AlternateContent>
    <mc:AlternateContent xmlns:mc="http://schemas.openxmlformats.org/markup-compatibility/2006">
      <mc:Choice Requires="x14">
        <control shapeId="3116" r:id="rId8" name="CheckBox1">
          <controlPr autoLine="0" linkedCell="D12" r:id="rId9">
            <anchor moveWithCells="1">
              <from>
                <xdr:col>3</xdr:col>
                <xdr:colOff>45720</xdr:colOff>
                <xdr:row>11</xdr:row>
                <xdr:rowOff>76200</xdr:rowOff>
              </from>
              <to>
                <xdr:col>3</xdr:col>
                <xdr:colOff>1417320</xdr:colOff>
                <xdr:row>11</xdr:row>
                <xdr:rowOff>304800</xdr:rowOff>
              </to>
            </anchor>
          </controlPr>
        </control>
      </mc:Choice>
      <mc:Fallback>
        <control shapeId="3116" r:id="rId8" name="CheckBox1"/>
      </mc:Fallback>
    </mc:AlternateContent>
    <mc:AlternateContent xmlns:mc="http://schemas.openxmlformats.org/markup-compatibility/2006">
      <mc:Choice Requires="x14">
        <control shapeId="3115" r:id="rId10" name="OptionButton42">
          <controlPr defaultSize="0" autoLine="0" linkedCell="F25" r:id="rId11">
            <anchor moveWithCells="1">
              <from>
                <xdr:col>5</xdr:col>
                <xdr:colOff>60960</xdr:colOff>
                <xdr:row>24</xdr:row>
                <xdr:rowOff>68580</xdr:rowOff>
              </from>
              <to>
                <xdr:col>5</xdr:col>
                <xdr:colOff>1356360</xdr:colOff>
                <xdr:row>24</xdr:row>
                <xdr:rowOff>335280</xdr:rowOff>
              </to>
            </anchor>
          </controlPr>
        </control>
      </mc:Choice>
      <mc:Fallback>
        <control shapeId="3115" r:id="rId10" name="OptionButton42"/>
      </mc:Fallback>
    </mc:AlternateContent>
    <mc:AlternateContent xmlns:mc="http://schemas.openxmlformats.org/markup-compatibility/2006">
      <mc:Choice Requires="x14">
        <control shapeId="3113" r:id="rId12" name="OptionButton40">
          <controlPr defaultSize="0" autoLine="0" linkedCell="E25" r:id="rId13">
            <anchor moveWithCells="1">
              <from>
                <xdr:col>4</xdr:col>
                <xdr:colOff>38100</xdr:colOff>
                <xdr:row>24</xdr:row>
                <xdr:rowOff>68580</xdr:rowOff>
              </from>
              <to>
                <xdr:col>4</xdr:col>
                <xdr:colOff>1333500</xdr:colOff>
                <xdr:row>24</xdr:row>
                <xdr:rowOff>335280</xdr:rowOff>
              </to>
            </anchor>
          </controlPr>
        </control>
      </mc:Choice>
      <mc:Fallback>
        <control shapeId="3113" r:id="rId12" name="OptionButton40"/>
      </mc:Fallback>
    </mc:AlternateContent>
    <mc:AlternateContent xmlns:mc="http://schemas.openxmlformats.org/markup-compatibility/2006">
      <mc:Choice Requires="x14">
        <control shapeId="3111" r:id="rId14" name="OptionButton38">
          <controlPr defaultSize="0" autoLine="0" linkedCell="D25" r:id="rId15">
            <anchor moveWithCells="1">
              <from>
                <xdr:col>3</xdr:col>
                <xdr:colOff>38100</xdr:colOff>
                <xdr:row>24</xdr:row>
                <xdr:rowOff>68580</xdr:rowOff>
              </from>
              <to>
                <xdr:col>3</xdr:col>
                <xdr:colOff>1333500</xdr:colOff>
                <xdr:row>24</xdr:row>
                <xdr:rowOff>335280</xdr:rowOff>
              </to>
            </anchor>
          </controlPr>
        </control>
      </mc:Choice>
      <mc:Fallback>
        <control shapeId="3111" r:id="rId14" name="OptionButton38"/>
      </mc:Fallback>
    </mc:AlternateContent>
    <mc:AlternateContent xmlns:mc="http://schemas.openxmlformats.org/markup-compatibility/2006">
      <mc:Choice Requires="x14">
        <control shapeId="3110" r:id="rId16" name="TextBox3">
          <controlPr defaultSize="0" autoLine="0" linkedCell="E23" r:id="rId17">
            <anchor moveWithCells="1">
              <from>
                <xdr:col>3</xdr:col>
                <xdr:colOff>449580</xdr:colOff>
                <xdr:row>22</xdr:row>
                <xdr:rowOff>114300</xdr:rowOff>
              </from>
              <to>
                <xdr:col>3</xdr:col>
                <xdr:colOff>1173480</xdr:colOff>
                <xdr:row>22</xdr:row>
                <xdr:rowOff>304800</xdr:rowOff>
              </to>
            </anchor>
          </controlPr>
        </control>
      </mc:Choice>
      <mc:Fallback>
        <control shapeId="3110" r:id="rId16" name="TextBox3"/>
      </mc:Fallback>
    </mc:AlternateContent>
    <mc:AlternateContent xmlns:mc="http://schemas.openxmlformats.org/markup-compatibility/2006">
      <mc:Choice Requires="x14">
        <control shapeId="3109" r:id="rId18" name="TextBox2">
          <controlPr defaultSize="0" autoLine="0" linkedCell="E22" r:id="rId19">
            <anchor moveWithCells="1">
              <from>
                <xdr:col>3</xdr:col>
                <xdr:colOff>449580</xdr:colOff>
                <xdr:row>21</xdr:row>
                <xdr:rowOff>106680</xdr:rowOff>
              </from>
              <to>
                <xdr:col>3</xdr:col>
                <xdr:colOff>1173480</xdr:colOff>
                <xdr:row>21</xdr:row>
                <xdr:rowOff>297180</xdr:rowOff>
              </to>
            </anchor>
          </controlPr>
        </control>
      </mc:Choice>
      <mc:Fallback>
        <control shapeId="3109" r:id="rId18" name="TextBox2"/>
      </mc:Fallback>
    </mc:AlternateContent>
    <mc:AlternateContent xmlns:mc="http://schemas.openxmlformats.org/markup-compatibility/2006">
      <mc:Choice Requires="x14">
        <control shapeId="3108" r:id="rId20" name="TextBox1">
          <controlPr defaultSize="0" autoLine="0" linkedCell="E21" r:id="rId21">
            <anchor moveWithCells="1">
              <from>
                <xdr:col>3</xdr:col>
                <xdr:colOff>449580</xdr:colOff>
                <xdr:row>20</xdr:row>
                <xdr:rowOff>106680</xdr:rowOff>
              </from>
              <to>
                <xdr:col>3</xdr:col>
                <xdr:colOff>1173480</xdr:colOff>
                <xdr:row>20</xdr:row>
                <xdr:rowOff>297180</xdr:rowOff>
              </to>
            </anchor>
          </controlPr>
        </control>
      </mc:Choice>
      <mc:Fallback>
        <control shapeId="3108" r:id="rId20" name="TextBox1"/>
      </mc:Fallback>
    </mc:AlternateContent>
    <mc:AlternateContent xmlns:mc="http://schemas.openxmlformats.org/markup-compatibility/2006">
      <mc:Choice Requires="x14">
        <control shapeId="3107" r:id="rId22" name="OptionButton36">
          <controlPr defaultSize="0" autoLine="0" linkedCell="F19" r:id="rId23">
            <anchor moveWithCells="1">
              <from>
                <xdr:col>5</xdr:col>
                <xdr:colOff>60960</xdr:colOff>
                <xdr:row>18</xdr:row>
                <xdr:rowOff>68580</xdr:rowOff>
              </from>
              <to>
                <xdr:col>5</xdr:col>
                <xdr:colOff>1356360</xdr:colOff>
                <xdr:row>18</xdr:row>
                <xdr:rowOff>335280</xdr:rowOff>
              </to>
            </anchor>
          </controlPr>
        </control>
      </mc:Choice>
      <mc:Fallback>
        <control shapeId="3107" r:id="rId22" name="OptionButton36"/>
      </mc:Fallback>
    </mc:AlternateContent>
    <mc:AlternateContent xmlns:mc="http://schemas.openxmlformats.org/markup-compatibility/2006">
      <mc:Choice Requires="x14">
        <control shapeId="3106" r:id="rId24" name="OptionButton35">
          <controlPr defaultSize="0" autoLine="0" linkedCell="F20" r:id="rId25">
            <anchor moveWithCells="1">
              <from>
                <xdr:col>5</xdr:col>
                <xdr:colOff>45720</xdr:colOff>
                <xdr:row>19</xdr:row>
                <xdr:rowOff>114300</xdr:rowOff>
              </from>
              <to>
                <xdr:col>5</xdr:col>
                <xdr:colOff>1341120</xdr:colOff>
                <xdr:row>19</xdr:row>
                <xdr:rowOff>381000</xdr:rowOff>
              </to>
            </anchor>
          </controlPr>
        </control>
      </mc:Choice>
      <mc:Fallback>
        <control shapeId="3106" r:id="rId24" name="OptionButton35"/>
      </mc:Fallback>
    </mc:AlternateContent>
    <mc:AlternateContent xmlns:mc="http://schemas.openxmlformats.org/markup-compatibility/2006">
      <mc:Choice Requires="x14">
        <control shapeId="3105" r:id="rId26" name="OptionButton34">
          <controlPr defaultSize="0" autoLine="0" linkedCell="F18" r:id="rId27">
            <anchor moveWithCells="1">
              <from>
                <xdr:col>5</xdr:col>
                <xdr:colOff>60960</xdr:colOff>
                <xdr:row>17</xdr:row>
                <xdr:rowOff>121920</xdr:rowOff>
              </from>
              <to>
                <xdr:col>5</xdr:col>
                <xdr:colOff>1356360</xdr:colOff>
                <xdr:row>17</xdr:row>
                <xdr:rowOff>388620</xdr:rowOff>
              </to>
            </anchor>
          </controlPr>
        </control>
      </mc:Choice>
      <mc:Fallback>
        <control shapeId="3105" r:id="rId26" name="OptionButton34"/>
      </mc:Fallback>
    </mc:AlternateContent>
    <mc:AlternateContent xmlns:mc="http://schemas.openxmlformats.org/markup-compatibility/2006">
      <mc:Choice Requires="x14">
        <control shapeId="3104" r:id="rId28" name="OptionButton33">
          <controlPr defaultSize="0" autoLine="0" linkedCell="F17" r:id="rId29">
            <anchor moveWithCells="1">
              <from>
                <xdr:col>5</xdr:col>
                <xdr:colOff>60960</xdr:colOff>
                <xdr:row>16</xdr:row>
                <xdr:rowOff>121920</xdr:rowOff>
              </from>
              <to>
                <xdr:col>5</xdr:col>
                <xdr:colOff>1356360</xdr:colOff>
                <xdr:row>16</xdr:row>
                <xdr:rowOff>388620</xdr:rowOff>
              </to>
            </anchor>
          </controlPr>
        </control>
      </mc:Choice>
      <mc:Fallback>
        <control shapeId="3104" r:id="rId28" name="OptionButton33"/>
      </mc:Fallback>
    </mc:AlternateContent>
    <mc:AlternateContent xmlns:mc="http://schemas.openxmlformats.org/markup-compatibility/2006">
      <mc:Choice Requires="x14">
        <control shapeId="3103" r:id="rId30" name="OptionButton32">
          <controlPr defaultSize="0" autoLine="0" linkedCell="F16" r:id="rId31">
            <anchor moveWithCells="1">
              <from>
                <xdr:col>5</xdr:col>
                <xdr:colOff>60960</xdr:colOff>
                <xdr:row>15</xdr:row>
                <xdr:rowOff>160020</xdr:rowOff>
              </from>
              <to>
                <xdr:col>5</xdr:col>
                <xdr:colOff>1356360</xdr:colOff>
                <xdr:row>15</xdr:row>
                <xdr:rowOff>426720</xdr:rowOff>
              </to>
            </anchor>
          </controlPr>
        </control>
      </mc:Choice>
      <mc:Fallback>
        <control shapeId="3103" r:id="rId30" name="OptionButton32"/>
      </mc:Fallback>
    </mc:AlternateContent>
    <mc:AlternateContent xmlns:mc="http://schemas.openxmlformats.org/markup-compatibility/2006">
      <mc:Choice Requires="x14">
        <control shapeId="3102" r:id="rId32" name="OptionButton31">
          <controlPr defaultSize="0" autoLine="0" linkedCell="F15" r:id="rId33">
            <anchor moveWithCells="1">
              <from>
                <xdr:col>5</xdr:col>
                <xdr:colOff>60960</xdr:colOff>
                <xdr:row>14</xdr:row>
                <xdr:rowOff>68580</xdr:rowOff>
              </from>
              <to>
                <xdr:col>5</xdr:col>
                <xdr:colOff>1356360</xdr:colOff>
                <xdr:row>14</xdr:row>
                <xdr:rowOff>335280</xdr:rowOff>
              </to>
            </anchor>
          </controlPr>
        </control>
      </mc:Choice>
      <mc:Fallback>
        <control shapeId="3102" r:id="rId32" name="OptionButton31"/>
      </mc:Fallback>
    </mc:AlternateContent>
    <mc:AlternateContent xmlns:mc="http://schemas.openxmlformats.org/markup-compatibility/2006">
      <mc:Choice Requires="x14">
        <control shapeId="3101" r:id="rId34" name="OptionButton30">
          <controlPr defaultSize="0" autoLine="0" linkedCell="F14" r:id="rId35">
            <anchor moveWithCells="1">
              <from>
                <xdr:col>5</xdr:col>
                <xdr:colOff>60960</xdr:colOff>
                <xdr:row>13</xdr:row>
                <xdr:rowOff>68580</xdr:rowOff>
              </from>
              <to>
                <xdr:col>5</xdr:col>
                <xdr:colOff>1356360</xdr:colOff>
                <xdr:row>13</xdr:row>
                <xdr:rowOff>335280</xdr:rowOff>
              </to>
            </anchor>
          </controlPr>
        </control>
      </mc:Choice>
      <mc:Fallback>
        <control shapeId="3101" r:id="rId34" name="OptionButton30"/>
      </mc:Fallback>
    </mc:AlternateContent>
    <mc:AlternateContent xmlns:mc="http://schemas.openxmlformats.org/markup-compatibility/2006">
      <mc:Choice Requires="x14">
        <control shapeId="3100" r:id="rId36" name="OptionButton29">
          <controlPr defaultSize="0" autoLine="0" linkedCell="F13" r:id="rId37">
            <anchor moveWithCells="1">
              <from>
                <xdr:col>5</xdr:col>
                <xdr:colOff>60960</xdr:colOff>
                <xdr:row>12</xdr:row>
                <xdr:rowOff>68580</xdr:rowOff>
              </from>
              <to>
                <xdr:col>5</xdr:col>
                <xdr:colOff>1356360</xdr:colOff>
                <xdr:row>12</xdr:row>
                <xdr:rowOff>335280</xdr:rowOff>
              </to>
            </anchor>
          </controlPr>
        </control>
      </mc:Choice>
      <mc:Fallback>
        <control shapeId="3100" r:id="rId36" name="OptionButton29"/>
      </mc:Fallback>
    </mc:AlternateContent>
    <mc:AlternateContent xmlns:mc="http://schemas.openxmlformats.org/markup-compatibility/2006">
      <mc:Choice Requires="x14">
        <control shapeId="3099" r:id="rId38" name="OptionButton28">
          <controlPr defaultSize="0" autoLine="0" linkedCell="E20" r:id="rId39">
            <anchor moveWithCells="1">
              <from>
                <xdr:col>4</xdr:col>
                <xdr:colOff>30480</xdr:colOff>
                <xdr:row>19</xdr:row>
                <xdr:rowOff>114300</xdr:rowOff>
              </from>
              <to>
                <xdr:col>4</xdr:col>
                <xdr:colOff>1325880</xdr:colOff>
                <xdr:row>19</xdr:row>
                <xdr:rowOff>381000</xdr:rowOff>
              </to>
            </anchor>
          </controlPr>
        </control>
      </mc:Choice>
      <mc:Fallback>
        <control shapeId="3099" r:id="rId38" name="OptionButton28"/>
      </mc:Fallback>
    </mc:AlternateContent>
    <mc:AlternateContent xmlns:mc="http://schemas.openxmlformats.org/markup-compatibility/2006">
      <mc:Choice Requires="x14">
        <control shapeId="3098" r:id="rId40" name="OptionButton27">
          <controlPr defaultSize="0" autoLine="0" linkedCell="E19" r:id="rId41">
            <anchor moveWithCells="1">
              <from>
                <xdr:col>4</xdr:col>
                <xdr:colOff>38100</xdr:colOff>
                <xdr:row>18</xdr:row>
                <xdr:rowOff>68580</xdr:rowOff>
              </from>
              <to>
                <xdr:col>4</xdr:col>
                <xdr:colOff>1333500</xdr:colOff>
                <xdr:row>18</xdr:row>
                <xdr:rowOff>335280</xdr:rowOff>
              </to>
            </anchor>
          </controlPr>
        </control>
      </mc:Choice>
      <mc:Fallback>
        <control shapeId="3098" r:id="rId40" name="OptionButton27"/>
      </mc:Fallback>
    </mc:AlternateContent>
    <mc:AlternateContent xmlns:mc="http://schemas.openxmlformats.org/markup-compatibility/2006">
      <mc:Choice Requires="x14">
        <control shapeId="3097" r:id="rId42" name="OptionButton26">
          <controlPr defaultSize="0" autoLine="0" linkedCell="E18" r:id="rId41">
            <anchor moveWithCells="1">
              <from>
                <xdr:col>4</xdr:col>
                <xdr:colOff>38100</xdr:colOff>
                <xdr:row>17</xdr:row>
                <xdr:rowOff>121920</xdr:rowOff>
              </from>
              <to>
                <xdr:col>4</xdr:col>
                <xdr:colOff>1333500</xdr:colOff>
                <xdr:row>17</xdr:row>
                <xdr:rowOff>388620</xdr:rowOff>
              </to>
            </anchor>
          </controlPr>
        </control>
      </mc:Choice>
      <mc:Fallback>
        <control shapeId="3097" r:id="rId42" name="OptionButton26"/>
      </mc:Fallback>
    </mc:AlternateContent>
    <mc:AlternateContent xmlns:mc="http://schemas.openxmlformats.org/markup-compatibility/2006">
      <mc:Choice Requires="x14">
        <control shapeId="3096" r:id="rId43" name="OptionButton25">
          <controlPr defaultSize="0" autoLine="0" linkedCell="E17" r:id="rId44">
            <anchor moveWithCells="1">
              <from>
                <xdr:col>4</xdr:col>
                <xdr:colOff>38100</xdr:colOff>
                <xdr:row>16</xdr:row>
                <xdr:rowOff>121920</xdr:rowOff>
              </from>
              <to>
                <xdr:col>4</xdr:col>
                <xdr:colOff>1333500</xdr:colOff>
                <xdr:row>16</xdr:row>
                <xdr:rowOff>388620</xdr:rowOff>
              </to>
            </anchor>
          </controlPr>
        </control>
      </mc:Choice>
      <mc:Fallback>
        <control shapeId="3096" r:id="rId43" name="OptionButton25"/>
      </mc:Fallback>
    </mc:AlternateContent>
    <mc:AlternateContent xmlns:mc="http://schemas.openxmlformats.org/markup-compatibility/2006">
      <mc:Choice Requires="x14">
        <control shapeId="3095" r:id="rId45" name="OptionButton24">
          <controlPr defaultSize="0" autoLine="0" linkedCell="E16" r:id="rId46">
            <anchor moveWithCells="1">
              <from>
                <xdr:col>4</xdr:col>
                <xdr:colOff>38100</xdr:colOff>
                <xdr:row>15</xdr:row>
                <xdr:rowOff>68580</xdr:rowOff>
              </from>
              <to>
                <xdr:col>4</xdr:col>
                <xdr:colOff>1866900</xdr:colOff>
                <xdr:row>15</xdr:row>
                <xdr:rowOff>533400</xdr:rowOff>
              </to>
            </anchor>
          </controlPr>
        </control>
      </mc:Choice>
      <mc:Fallback>
        <control shapeId="3095" r:id="rId45" name="OptionButton24"/>
      </mc:Fallback>
    </mc:AlternateContent>
    <mc:AlternateContent xmlns:mc="http://schemas.openxmlformats.org/markup-compatibility/2006">
      <mc:Choice Requires="x14">
        <control shapeId="3094" r:id="rId47" name="OptionButton23">
          <controlPr defaultSize="0" autoLine="0" linkedCell="E15" r:id="rId48">
            <anchor moveWithCells="1">
              <from>
                <xdr:col>4</xdr:col>
                <xdr:colOff>38100</xdr:colOff>
                <xdr:row>14</xdr:row>
                <xdr:rowOff>68580</xdr:rowOff>
              </from>
              <to>
                <xdr:col>4</xdr:col>
                <xdr:colOff>1333500</xdr:colOff>
                <xdr:row>14</xdr:row>
                <xdr:rowOff>335280</xdr:rowOff>
              </to>
            </anchor>
          </controlPr>
        </control>
      </mc:Choice>
      <mc:Fallback>
        <control shapeId="3094" r:id="rId47" name="OptionButton23"/>
      </mc:Fallback>
    </mc:AlternateContent>
    <mc:AlternateContent xmlns:mc="http://schemas.openxmlformats.org/markup-compatibility/2006">
      <mc:Choice Requires="x14">
        <control shapeId="3093" r:id="rId49" name="OptionButton22">
          <controlPr defaultSize="0" autoLine="0" linkedCell="E14" r:id="rId50">
            <anchor moveWithCells="1">
              <from>
                <xdr:col>4</xdr:col>
                <xdr:colOff>38100</xdr:colOff>
                <xdr:row>13</xdr:row>
                <xdr:rowOff>68580</xdr:rowOff>
              </from>
              <to>
                <xdr:col>4</xdr:col>
                <xdr:colOff>1333500</xdr:colOff>
                <xdr:row>13</xdr:row>
                <xdr:rowOff>335280</xdr:rowOff>
              </to>
            </anchor>
          </controlPr>
        </control>
      </mc:Choice>
      <mc:Fallback>
        <control shapeId="3093" r:id="rId49" name="OptionButton22"/>
      </mc:Fallback>
    </mc:AlternateContent>
    <mc:AlternateContent xmlns:mc="http://schemas.openxmlformats.org/markup-compatibility/2006">
      <mc:Choice Requires="x14">
        <control shapeId="3092" r:id="rId51" name="OptionButton21">
          <controlPr defaultSize="0" autoLine="0" linkedCell="E13" r:id="rId52">
            <anchor moveWithCells="1">
              <from>
                <xdr:col>4</xdr:col>
                <xdr:colOff>38100</xdr:colOff>
                <xdr:row>12</xdr:row>
                <xdr:rowOff>68580</xdr:rowOff>
              </from>
              <to>
                <xdr:col>4</xdr:col>
                <xdr:colOff>1333500</xdr:colOff>
                <xdr:row>12</xdr:row>
                <xdr:rowOff>335280</xdr:rowOff>
              </to>
            </anchor>
          </controlPr>
        </control>
      </mc:Choice>
      <mc:Fallback>
        <control shapeId="3092" r:id="rId51" name="OptionButton21"/>
      </mc:Fallback>
    </mc:AlternateContent>
    <mc:AlternateContent xmlns:mc="http://schemas.openxmlformats.org/markup-compatibility/2006">
      <mc:Choice Requires="x14">
        <control shapeId="3091" r:id="rId53" name="OptionButton20">
          <controlPr defaultSize="0" autoLine="0" linkedCell="D20" r:id="rId54">
            <anchor moveWithCells="1">
              <from>
                <xdr:col>3</xdr:col>
                <xdr:colOff>30480</xdr:colOff>
                <xdr:row>19</xdr:row>
                <xdr:rowOff>114300</xdr:rowOff>
              </from>
              <to>
                <xdr:col>3</xdr:col>
                <xdr:colOff>1325880</xdr:colOff>
                <xdr:row>19</xdr:row>
                <xdr:rowOff>381000</xdr:rowOff>
              </to>
            </anchor>
          </controlPr>
        </control>
      </mc:Choice>
      <mc:Fallback>
        <control shapeId="3091" r:id="rId53" name="OptionButton20"/>
      </mc:Fallback>
    </mc:AlternateContent>
    <mc:AlternateContent xmlns:mc="http://schemas.openxmlformats.org/markup-compatibility/2006">
      <mc:Choice Requires="x14">
        <control shapeId="3090" r:id="rId55" name="OptionButton19">
          <controlPr defaultSize="0" autoLine="0" linkedCell="D19" r:id="rId56">
            <anchor moveWithCells="1">
              <from>
                <xdr:col>3</xdr:col>
                <xdr:colOff>38100</xdr:colOff>
                <xdr:row>18</xdr:row>
                <xdr:rowOff>68580</xdr:rowOff>
              </from>
              <to>
                <xdr:col>3</xdr:col>
                <xdr:colOff>1333500</xdr:colOff>
                <xdr:row>18</xdr:row>
                <xdr:rowOff>335280</xdr:rowOff>
              </to>
            </anchor>
          </controlPr>
        </control>
      </mc:Choice>
      <mc:Fallback>
        <control shapeId="3090" r:id="rId55" name="OptionButton19"/>
      </mc:Fallback>
    </mc:AlternateContent>
    <mc:AlternateContent xmlns:mc="http://schemas.openxmlformats.org/markup-compatibility/2006">
      <mc:Choice Requires="x14">
        <control shapeId="3089" r:id="rId57" name="OptionButton18">
          <controlPr defaultSize="0" autoLine="0" linkedCell="D18" r:id="rId58">
            <anchor moveWithCells="1">
              <from>
                <xdr:col>3</xdr:col>
                <xdr:colOff>38100</xdr:colOff>
                <xdr:row>17</xdr:row>
                <xdr:rowOff>121920</xdr:rowOff>
              </from>
              <to>
                <xdr:col>3</xdr:col>
                <xdr:colOff>1333500</xdr:colOff>
                <xdr:row>17</xdr:row>
                <xdr:rowOff>388620</xdr:rowOff>
              </to>
            </anchor>
          </controlPr>
        </control>
      </mc:Choice>
      <mc:Fallback>
        <control shapeId="3089" r:id="rId57" name="OptionButton18"/>
      </mc:Fallback>
    </mc:AlternateContent>
    <mc:AlternateContent xmlns:mc="http://schemas.openxmlformats.org/markup-compatibility/2006">
      <mc:Choice Requires="x14">
        <control shapeId="3088" r:id="rId59" name="OptionButton17">
          <controlPr defaultSize="0" autoLine="0" linkedCell="D17" r:id="rId60">
            <anchor moveWithCells="1">
              <from>
                <xdr:col>3</xdr:col>
                <xdr:colOff>38100</xdr:colOff>
                <xdr:row>16</xdr:row>
                <xdr:rowOff>121920</xdr:rowOff>
              </from>
              <to>
                <xdr:col>3</xdr:col>
                <xdr:colOff>1333500</xdr:colOff>
                <xdr:row>16</xdr:row>
                <xdr:rowOff>388620</xdr:rowOff>
              </to>
            </anchor>
          </controlPr>
        </control>
      </mc:Choice>
      <mc:Fallback>
        <control shapeId="3088" r:id="rId59" name="OptionButton17"/>
      </mc:Fallback>
    </mc:AlternateContent>
    <mc:AlternateContent xmlns:mc="http://schemas.openxmlformats.org/markup-compatibility/2006">
      <mc:Choice Requires="x14">
        <control shapeId="3087" r:id="rId61" name="OptionButton16">
          <controlPr defaultSize="0" autoLine="0" linkedCell="D16" r:id="rId62">
            <anchor moveWithCells="1">
              <from>
                <xdr:col>3</xdr:col>
                <xdr:colOff>38100</xdr:colOff>
                <xdr:row>15</xdr:row>
                <xdr:rowOff>160020</xdr:rowOff>
              </from>
              <to>
                <xdr:col>3</xdr:col>
                <xdr:colOff>1333500</xdr:colOff>
                <xdr:row>15</xdr:row>
                <xdr:rowOff>426720</xdr:rowOff>
              </to>
            </anchor>
          </controlPr>
        </control>
      </mc:Choice>
      <mc:Fallback>
        <control shapeId="3087" r:id="rId61" name="OptionButton16"/>
      </mc:Fallback>
    </mc:AlternateContent>
    <mc:AlternateContent xmlns:mc="http://schemas.openxmlformats.org/markup-compatibility/2006">
      <mc:Choice Requires="x14">
        <control shapeId="3086" r:id="rId63" name="OptionButton15">
          <controlPr defaultSize="0" autoLine="0" linkedCell="D15" r:id="rId64">
            <anchor moveWithCells="1">
              <from>
                <xdr:col>3</xdr:col>
                <xdr:colOff>38100</xdr:colOff>
                <xdr:row>14</xdr:row>
                <xdr:rowOff>68580</xdr:rowOff>
              </from>
              <to>
                <xdr:col>3</xdr:col>
                <xdr:colOff>1333500</xdr:colOff>
                <xdr:row>14</xdr:row>
                <xdr:rowOff>335280</xdr:rowOff>
              </to>
            </anchor>
          </controlPr>
        </control>
      </mc:Choice>
      <mc:Fallback>
        <control shapeId="3086" r:id="rId63" name="OptionButton15"/>
      </mc:Fallback>
    </mc:AlternateContent>
    <mc:AlternateContent xmlns:mc="http://schemas.openxmlformats.org/markup-compatibility/2006">
      <mc:Choice Requires="x14">
        <control shapeId="3085" r:id="rId65" name="OptionButton14">
          <controlPr defaultSize="0" autoLine="0" linkedCell="D14" r:id="rId66">
            <anchor moveWithCells="1">
              <from>
                <xdr:col>3</xdr:col>
                <xdr:colOff>38100</xdr:colOff>
                <xdr:row>13</xdr:row>
                <xdr:rowOff>68580</xdr:rowOff>
              </from>
              <to>
                <xdr:col>3</xdr:col>
                <xdr:colOff>1333500</xdr:colOff>
                <xdr:row>13</xdr:row>
                <xdr:rowOff>335280</xdr:rowOff>
              </to>
            </anchor>
          </controlPr>
        </control>
      </mc:Choice>
      <mc:Fallback>
        <control shapeId="3085" r:id="rId65" name="OptionButton14"/>
      </mc:Fallback>
    </mc:AlternateContent>
    <mc:AlternateContent xmlns:mc="http://schemas.openxmlformats.org/markup-compatibility/2006">
      <mc:Choice Requires="x14">
        <control shapeId="3084" r:id="rId67" name="OptionButton13">
          <controlPr defaultSize="0" autoLine="0" linkedCell="D13" r:id="rId68">
            <anchor moveWithCells="1">
              <from>
                <xdr:col>3</xdr:col>
                <xdr:colOff>38100</xdr:colOff>
                <xdr:row>12</xdr:row>
                <xdr:rowOff>68580</xdr:rowOff>
              </from>
              <to>
                <xdr:col>3</xdr:col>
                <xdr:colOff>1737360</xdr:colOff>
                <xdr:row>12</xdr:row>
                <xdr:rowOff>335280</xdr:rowOff>
              </to>
            </anchor>
          </controlPr>
        </control>
      </mc:Choice>
      <mc:Fallback>
        <control shapeId="3084" r:id="rId67" name="OptionButton13"/>
      </mc:Fallback>
    </mc:AlternateContent>
    <mc:AlternateContent xmlns:mc="http://schemas.openxmlformats.org/markup-compatibility/2006">
      <mc:Choice Requires="x14">
        <control shapeId="3083" r:id="rId69" name="OptionButton1">
          <controlPr defaultSize="0" autoLine="0" linkedCell="D9" r:id="rId70">
            <anchor moveWithCells="1">
              <from>
                <xdr:col>3</xdr:col>
                <xdr:colOff>38100</xdr:colOff>
                <xdr:row>8</xdr:row>
                <xdr:rowOff>68580</xdr:rowOff>
              </from>
              <to>
                <xdr:col>3</xdr:col>
                <xdr:colOff>1333500</xdr:colOff>
                <xdr:row>8</xdr:row>
                <xdr:rowOff>335280</xdr:rowOff>
              </to>
            </anchor>
          </controlPr>
        </control>
      </mc:Choice>
      <mc:Fallback>
        <control shapeId="3083" r:id="rId69" name="OptionButton1"/>
      </mc:Fallback>
    </mc:AlternateContent>
    <mc:AlternateContent xmlns:mc="http://schemas.openxmlformats.org/markup-compatibility/2006">
      <mc:Choice Requires="x14">
        <control shapeId="3082" r:id="rId71" name="OptionButton11">
          <controlPr defaultSize="0" autoLine="0" linkedCell="F11" r:id="rId72">
            <anchor moveWithCells="1">
              <from>
                <xdr:col>5</xdr:col>
                <xdr:colOff>60960</xdr:colOff>
                <xdr:row>10</xdr:row>
                <xdr:rowOff>68580</xdr:rowOff>
              </from>
              <to>
                <xdr:col>5</xdr:col>
                <xdr:colOff>1356360</xdr:colOff>
                <xdr:row>10</xdr:row>
                <xdr:rowOff>335280</xdr:rowOff>
              </to>
            </anchor>
          </controlPr>
        </control>
      </mc:Choice>
      <mc:Fallback>
        <control shapeId="3082" r:id="rId71" name="OptionButton11"/>
      </mc:Fallback>
    </mc:AlternateContent>
    <mc:AlternateContent xmlns:mc="http://schemas.openxmlformats.org/markup-compatibility/2006">
      <mc:Choice Requires="x14">
        <control shapeId="3081" r:id="rId73" name="OptionButton10">
          <controlPr defaultSize="0" autoLine="0" linkedCell="E11" r:id="rId74">
            <anchor moveWithCells="1">
              <from>
                <xdr:col>4</xdr:col>
                <xdr:colOff>38100</xdr:colOff>
                <xdr:row>10</xdr:row>
                <xdr:rowOff>68580</xdr:rowOff>
              </from>
              <to>
                <xdr:col>4</xdr:col>
                <xdr:colOff>1333500</xdr:colOff>
                <xdr:row>10</xdr:row>
                <xdr:rowOff>335280</xdr:rowOff>
              </to>
            </anchor>
          </controlPr>
        </control>
      </mc:Choice>
      <mc:Fallback>
        <control shapeId="3081" r:id="rId73" name="OptionButton10"/>
      </mc:Fallback>
    </mc:AlternateContent>
    <mc:AlternateContent xmlns:mc="http://schemas.openxmlformats.org/markup-compatibility/2006">
      <mc:Choice Requires="x14">
        <control shapeId="3080" r:id="rId75" name="OptionButton9">
          <controlPr defaultSize="0" autoLine="0" linkedCell="D11" r:id="rId76">
            <anchor moveWithCells="1">
              <from>
                <xdr:col>3</xdr:col>
                <xdr:colOff>38100</xdr:colOff>
                <xdr:row>10</xdr:row>
                <xdr:rowOff>68580</xdr:rowOff>
              </from>
              <to>
                <xdr:col>3</xdr:col>
                <xdr:colOff>1333500</xdr:colOff>
                <xdr:row>10</xdr:row>
                <xdr:rowOff>335280</xdr:rowOff>
              </to>
            </anchor>
          </controlPr>
        </control>
      </mc:Choice>
      <mc:Fallback>
        <control shapeId="3080" r:id="rId75" name="OptionButton9"/>
      </mc:Fallback>
    </mc:AlternateContent>
    <mc:AlternateContent xmlns:mc="http://schemas.openxmlformats.org/markup-compatibility/2006">
      <mc:Choice Requires="x14">
        <control shapeId="3076" r:id="rId77" name="OptionButton5">
          <controlPr defaultSize="0" autoLine="0" linkedCell="E10" r:id="rId78">
            <anchor moveWithCells="1">
              <from>
                <xdr:col>4</xdr:col>
                <xdr:colOff>38100</xdr:colOff>
                <xdr:row>9</xdr:row>
                <xdr:rowOff>76200</xdr:rowOff>
              </from>
              <to>
                <xdr:col>4</xdr:col>
                <xdr:colOff>1333500</xdr:colOff>
                <xdr:row>9</xdr:row>
                <xdr:rowOff>342900</xdr:rowOff>
              </to>
            </anchor>
          </controlPr>
        </control>
      </mc:Choice>
      <mc:Fallback>
        <control shapeId="3076" r:id="rId77" name="OptionButton5"/>
      </mc:Fallback>
    </mc:AlternateContent>
    <mc:AlternateContent xmlns:mc="http://schemas.openxmlformats.org/markup-compatibility/2006">
      <mc:Choice Requires="x14">
        <control shapeId="3075" r:id="rId79" name="OptionButton4">
          <controlPr defaultSize="0" autoLine="0" linkedCell="D10" r:id="rId80">
            <anchor moveWithCells="1">
              <from>
                <xdr:col>3</xdr:col>
                <xdr:colOff>38100</xdr:colOff>
                <xdr:row>9</xdr:row>
                <xdr:rowOff>76200</xdr:rowOff>
              </from>
              <to>
                <xdr:col>3</xdr:col>
                <xdr:colOff>1333500</xdr:colOff>
                <xdr:row>9</xdr:row>
                <xdr:rowOff>342900</xdr:rowOff>
              </to>
            </anchor>
          </controlPr>
        </control>
      </mc:Choice>
      <mc:Fallback>
        <control shapeId="3075" r:id="rId79" name="OptionButton4"/>
      </mc:Fallback>
    </mc:AlternateContent>
    <mc:AlternateContent xmlns:mc="http://schemas.openxmlformats.org/markup-compatibility/2006">
      <mc:Choice Requires="x14">
        <control shapeId="3074" r:id="rId81" name="OptionButton3">
          <controlPr defaultSize="0" autoLine="0" linkedCell="F9" r:id="rId82">
            <anchor moveWithCells="1">
              <from>
                <xdr:col>5</xdr:col>
                <xdr:colOff>60960</xdr:colOff>
                <xdr:row>8</xdr:row>
                <xdr:rowOff>68580</xdr:rowOff>
              </from>
              <to>
                <xdr:col>5</xdr:col>
                <xdr:colOff>1303020</xdr:colOff>
                <xdr:row>8</xdr:row>
                <xdr:rowOff>335280</xdr:rowOff>
              </to>
            </anchor>
          </controlPr>
        </control>
      </mc:Choice>
      <mc:Fallback>
        <control shapeId="3074" r:id="rId81" name="OptionButton3"/>
      </mc:Fallback>
    </mc:AlternateContent>
    <mc:AlternateContent xmlns:mc="http://schemas.openxmlformats.org/markup-compatibility/2006">
      <mc:Choice Requires="x14">
        <control shapeId="3073" r:id="rId83" name="OptionButton2">
          <controlPr defaultSize="0" autoLine="0" linkedCell="E9" r:id="rId84">
            <anchor moveWithCells="1">
              <from>
                <xdr:col>4</xdr:col>
                <xdr:colOff>38100</xdr:colOff>
                <xdr:row>8</xdr:row>
                <xdr:rowOff>68580</xdr:rowOff>
              </from>
              <to>
                <xdr:col>4</xdr:col>
                <xdr:colOff>1287780</xdr:colOff>
                <xdr:row>8</xdr:row>
                <xdr:rowOff>335280</xdr:rowOff>
              </to>
            </anchor>
          </controlPr>
        </control>
      </mc:Choice>
      <mc:Fallback>
        <control shapeId="3073" r:id="rId83" name="OptionButton2"/>
      </mc:Fallback>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BF8043-76DF-4C01-87C7-13BD5D1F6A57}">
  <ds:schemaRefs>
    <ds:schemaRef ds:uri="http://purl.org/dc/elements/1.1/"/>
    <ds:schemaRef ds:uri="http://schemas.microsoft.com/office/infopath/2007/PartnerControls"/>
    <ds:schemaRef ds:uri="http://www.w3.org/XML/1998/namespac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B51BDBE-CDED-4DA7-9BFE-016A8917D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2D7EB3C-2DDB-4258-9DCE-C462A1462A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積算書作成について</vt:lpstr>
      <vt:lpstr>受託研究費積算書（変動費）＜治験＞</vt:lpstr>
      <vt:lpstr>受託研究費積算書（固定費）＜治験＞</vt:lpstr>
      <vt:lpstr>別表１</vt:lpstr>
      <vt:lpstr>受託研究費積算書（変動費） ＜製版後＞</vt:lpstr>
      <vt:lpstr>受託研究費積算書（固定費） ＜製版後＞</vt:lpstr>
      <vt:lpstr>別表2</vt:lpstr>
      <vt:lpstr>'受託研究費積算書（固定費） ＜製版後＞'!Print_Area</vt:lpstr>
      <vt:lpstr>'受託研究費積算書（固定費）＜治験＞'!Print_Area</vt:lpstr>
      <vt:lpstr>'受託研究費積算書（変動費） ＜製版後＞'!Print_Area</vt:lpstr>
      <vt:lpstr>'受託研究費積算書（変動費）＜治験＞'!Print_Area</vt:lpstr>
      <vt:lpstr>別表１!Print_Area</vt:lpstr>
      <vt:lpstr>別表2!Print_Area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