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ms-office.activeX" PartName="/xl/activeX/activeX8.bin"/>
  <Override ContentType="application/vnd.ms-office.activeX+xml" PartName="/xl/activeX/activeX8.xml"/>
  <Override ContentType="application/vnd.ms-office.activeX" PartName="/xl/activeX/activeX9.bin"/>
  <Override ContentType="application/vnd.ms-office.activeX+xml" PartName="/xl/activeX/activeX9.xml"/>
  <Override ContentType="application/vnd.ms-office.activeX" PartName="/xl/activeX/activeX10.bin"/>
  <Override ContentType="application/vnd.ms-office.activeX+xml" PartName="/xl/activeX/activeX10.xml"/>
  <Override ContentType="application/vnd.ms-office.activeX" PartName="/xl/activeX/activeX11.bin"/>
  <Override ContentType="application/vnd.ms-office.activeX+xml" PartName="/xl/activeX/activeX11.xml"/>
  <Override ContentType="application/vnd.ms-office.activeX" PartName="/xl/activeX/activeX12.bin"/>
  <Override ContentType="application/vnd.ms-office.activeX+xml" PartName="/xl/activeX/activeX12.xml"/>
  <Override ContentType="application/vnd.ms-office.activeX" PartName="/xl/activeX/activeX13.bin"/>
  <Override ContentType="application/vnd.ms-office.activeX+xml" PartName="/xl/activeX/activeX13.xml"/>
  <Override ContentType="application/vnd.ms-office.activeX" PartName="/xl/activeX/activeX14.bin"/>
  <Override ContentType="application/vnd.ms-office.activeX+xml" PartName="/xl/activeX/activeX14.xml"/>
  <Override ContentType="application/vnd.ms-office.activeX" PartName="/xl/activeX/activeX15.bin"/>
  <Override ContentType="application/vnd.ms-office.activeX+xml" PartName="/xl/activeX/activeX15.xml"/>
  <Override ContentType="application/vnd.ms-office.activeX" PartName="/xl/activeX/activeX16.bin"/>
  <Override ContentType="application/vnd.ms-office.activeX+xml" PartName="/xl/activeX/activeX16.xml"/>
  <Override ContentType="application/vnd.ms-office.activeX" PartName="/xl/activeX/activeX17.bin"/>
  <Override ContentType="application/vnd.ms-office.activeX+xml" PartName="/xl/activeX/activeX17.xml"/>
  <Override ContentType="application/vnd.ms-office.activeX" PartName="/xl/activeX/activeX18.bin"/>
  <Override ContentType="application/vnd.ms-office.activeX+xml" PartName="/xl/activeX/activeX18.xml"/>
  <Override ContentType="application/vnd.ms-office.activeX" PartName="/xl/activeX/activeX19.bin"/>
  <Override ContentType="application/vnd.ms-office.activeX+xml" PartName="/xl/activeX/activeX19.xml"/>
  <Override ContentType="application/vnd.ms-office.activeX" PartName="/xl/activeX/activeX20.bin"/>
  <Override ContentType="application/vnd.ms-office.activeX+xml" PartName="/xl/activeX/activeX20.xml"/>
  <Override ContentType="application/vnd.ms-office.activeX" PartName="/xl/activeX/activeX21.bin"/>
  <Override ContentType="application/vnd.ms-office.activeX+xml" PartName="/xl/activeX/activeX21.xml"/>
  <Override ContentType="application/vnd.ms-office.activeX" PartName="/xl/activeX/activeX22.bin"/>
  <Override ContentType="application/vnd.ms-office.activeX+xml" PartName="/xl/activeX/activeX22.xml"/>
  <Override ContentType="application/vnd.ms-office.activeX" PartName="/xl/activeX/activeX23.bin"/>
  <Override ContentType="application/vnd.ms-office.activeX+xml" PartName="/xl/activeX/activeX23.xml"/>
  <Override ContentType="application/vnd.ms-office.activeX" PartName="/xl/activeX/activeX24.bin"/>
  <Override ContentType="application/vnd.ms-office.activeX+xml" PartName="/xl/activeX/activeX24.xml"/>
  <Override ContentType="application/vnd.ms-office.activeX" PartName="/xl/activeX/activeX25.bin"/>
  <Override ContentType="application/vnd.ms-office.activeX+xml" PartName="/xl/activeX/activeX25.xml"/>
  <Override ContentType="application/vnd.ms-office.activeX" PartName="/xl/activeX/activeX26.bin"/>
  <Override ContentType="application/vnd.ms-office.activeX+xml" PartName="/xl/activeX/activeX26.xml"/>
  <Override ContentType="application/vnd.ms-office.activeX" PartName="/xl/activeX/activeX27.bin"/>
  <Override ContentType="application/vnd.ms-office.activeX+xml" PartName="/xl/activeX/activeX27.xml"/>
  <Override ContentType="application/vnd.ms-office.activeX" PartName="/xl/activeX/activeX28.bin"/>
  <Override ContentType="application/vnd.ms-office.activeX+xml" PartName="/xl/activeX/activeX28.xml"/>
  <Override ContentType="application/vnd.ms-office.activeX" PartName="/xl/activeX/activeX29.bin"/>
  <Override ContentType="application/vnd.ms-office.activeX+xml" PartName="/xl/activeX/activeX29.xml"/>
  <Override ContentType="application/vnd.ms-office.activeX" PartName="/xl/activeX/activeX30.bin"/>
  <Override ContentType="application/vnd.ms-office.activeX+xml" PartName="/xl/activeX/activeX30.xml"/>
  <Override ContentType="application/vnd.ms-office.activeX" PartName="/xl/activeX/activeX31.bin"/>
  <Override ContentType="application/vnd.ms-office.activeX+xml" PartName="/xl/activeX/activeX31.xml"/>
  <Override ContentType="application/vnd.ms-office.activeX" PartName="/xl/activeX/activeX32.bin"/>
  <Override ContentType="application/vnd.ms-office.activeX+xml" PartName="/xl/activeX/activeX32.xml"/>
  <Override ContentType="application/vnd.ms-office.activeX" PartName="/xl/activeX/activeX33.bin"/>
  <Override ContentType="application/vnd.ms-office.activeX+xml" PartName="/xl/activeX/activeX33.xml"/>
  <Override ContentType="application/vnd.ms-office.activeX" PartName="/xl/activeX/activeX34.bin"/>
  <Override ContentType="application/vnd.ms-office.activeX+xml" PartName="/xl/activeX/activeX34.xml"/>
  <Override ContentType="application/vnd.ms-office.activeX" PartName="/xl/activeX/activeX35.bin"/>
  <Override ContentType="application/vnd.ms-office.activeX+xml" PartName="/xl/activeX/activeX35.xml"/>
  <Override ContentType="application/vnd.ms-office.activeX" PartName="/xl/activeX/activeX36.bin"/>
  <Override ContentType="application/vnd.ms-office.activeX+xml" PartName="/xl/activeX/activeX36.xml"/>
  <Override ContentType="application/vnd.ms-office.activeX" PartName="/xl/activeX/activeX37.bin"/>
  <Override ContentType="application/vnd.ms-office.activeX+xml" PartName="/xl/activeX/activeX37.xml"/>
  <Override ContentType="application/vnd.ms-office.activeX" PartName="/xl/activeX/activeX38.bin"/>
  <Override ContentType="application/vnd.ms-office.activeX+xml" PartName="/xl/activeX/activeX38.xml"/>
  <Override ContentType="application/vnd.ms-office.activeX" PartName="/xl/activeX/activeX39.bin"/>
  <Override ContentType="application/vnd.ms-office.activeX+xml" PartName="/xl/activeX/activeX39.xml"/>
  <Override ContentType="application/vnd.ms-office.activeX" PartName="/xl/activeX/activeX40.bin"/>
  <Override ContentType="application/vnd.ms-office.activeX+xml" PartName="/xl/activeX/activeX40.xml"/>
  <Override ContentType="application/vnd.ms-office.activeX" PartName="/xl/activeX/activeX41.bin"/>
  <Override ContentType="application/vnd.ms-office.activeX+xml" PartName="/xl/activeX/activeX41.xml"/>
  <Override ContentType="application/vnd.ms-office.activeX" PartName="/xl/activeX/activeX42.bin"/>
  <Override ContentType="application/vnd.ms-office.activeX+xml" PartName="/xl/activeX/activeX42.xml"/>
  <Override ContentType="application/vnd.ms-office.activeX" PartName="/xl/activeX/activeX43.bin"/>
  <Override ContentType="application/vnd.ms-office.activeX+xml" PartName="/xl/activeX/activeX43.xml"/>
  <Override ContentType="application/vnd.ms-office.activeX" PartName="/xl/activeX/activeX44.bin"/>
  <Override ContentType="application/vnd.ms-office.activeX+xml" PartName="/xl/activeX/activeX44.xml"/>
  <Override ContentType="application/vnd.ms-office.activeX" PartName="/xl/activeX/activeX45.bin"/>
  <Override ContentType="application/vnd.ms-office.activeX+xml" PartName="/xl/activeX/activeX45.xml"/>
  <Override ContentType="application/vnd.ms-office.activeX" PartName="/xl/activeX/activeX46.bin"/>
  <Override ContentType="application/vnd.ms-office.activeX+xml" PartName="/xl/activeX/activeX46.xml"/>
  <Override ContentType="application/vnd.ms-office.activeX" PartName="/xl/activeX/activeX47.bin"/>
  <Override ContentType="application/vnd.ms-office.activeX+xml" PartName="/xl/activeX/activeX47.xml"/>
  <Override ContentType="application/vnd.ms-office.activeX" PartName="/xl/activeX/activeX48.bin"/>
  <Override ContentType="application/vnd.ms-office.activeX+xml" PartName="/xl/activeX/activeX48.xml"/>
  <Override ContentType="application/vnd.ms-office.activeX" PartName="/xl/activeX/activeX49.bin"/>
  <Override ContentType="application/vnd.ms-office.activeX+xml" PartName="/xl/activeX/activeX49.xml"/>
  <Override ContentType="application/vnd.ms-office.activeX" PartName="/xl/activeX/activeX50.bin"/>
  <Override ContentType="application/vnd.ms-office.activeX+xml" PartName="/xl/activeX/activeX50.xml"/>
  <Override ContentType="application/vnd.ms-office.activeX" PartName="/xl/activeX/activeX51.bin"/>
  <Override ContentType="application/vnd.ms-office.activeX+xml" PartName="/xl/activeX/activeX51.xml"/>
  <Override ContentType="application/vnd.ms-office.activeX" PartName="/xl/activeX/activeX52.bin"/>
  <Override ContentType="application/vnd.ms-office.activeX+xml" PartName="/xl/activeX/activeX52.xml"/>
  <Override ContentType="application/vnd.ms-office.activeX" PartName="/xl/activeX/activeX53.bin"/>
  <Override ContentType="application/vnd.ms-office.activeX+xml" PartName="/xl/activeX/activeX53.xml"/>
  <Override ContentType="application/vnd.ms-office.activeX" PartName="/xl/activeX/activeX54.bin"/>
  <Override ContentType="application/vnd.ms-office.activeX+xml" PartName="/xl/activeX/activeX54.xml"/>
  <Override ContentType="application/vnd.ms-office.activeX" PartName="/xl/activeX/activeX55.bin"/>
  <Override ContentType="application/vnd.ms-office.activeX+xml" PartName="/xl/activeX/activeX55.xml"/>
  <Override ContentType="application/vnd.ms-office.activeX" PartName="/xl/activeX/activeX56.bin"/>
  <Override ContentType="application/vnd.ms-office.activeX+xml" PartName="/xl/activeX/activeX56.xml"/>
  <Override ContentType="application/vnd.ms-office.activeX" PartName="/xl/activeX/activeX57.bin"/>
  <Override ContentType="application/vnd.ms-office.activeX+xml" PartName="/xl/activeX/activeX57.xml"/>
  <Override ContentType="application/vnd.ms-office.activeX" PartName="/xl/activeX/activeX58.bin"/>
  <Override ContentType="application/vnd.ms-office.activeX+xml" PartName="/xl/activeX/activeX58.xml"/>
  <Override ContentType="application/vnd.ms-office.activeX" PartName="/xl/activeX/activeX59.bin"/>
  <Override ContentType="application/vnd.ms-office.activeX+xml" PartName="/xl/activeX/activeX59.xml"/>
  <Override ContentType="application/vnd.ms-office.activeX" PartName="/xl/activeX/activeX60.bin"/>
  <Override ContentType="application/vnd.ms-office.activeX+xml" PartName="/xl/activeX/activeX60.xml"/>
  <Override ContentType="application/vnd.ms-office.activeX" PartName="/xl/activeX/activeX61.bin"/>
  <Override ContentType="application/vnd.ms-office.activeX+xml" PartName="/xl/activeX/activeX61.xml"/>
  <Override ContentType="application/vnd.ms-office.activeX" PartName="/xl/activeX/activeX62.bin"/>
  <Override ContentType="application/vnd.ms-office.activeX+xml" PartName="/xl/activeX/activeX62.xml"/>
  <Override ContentType="application/vnd.ms-office.activeX" PartName="/xl/activeX/activeX63.bin"/>
  <Override ContentType="application/vnd.ms-office.activeX+xml" PartName="/xl/activeX/activeX63.xml"/>
  <Override ContentType="application/vnd.ms-office.activeX" PartName="/xl/activeX/activeX64.bin"/>
  <Override ContentType="application/vnd.ms-office.activeX+xml" PartName="/xl/activeX/activeX64.xml"/>
  <Override ContentType="application/vnd.ms-office.activeX" PartName="/xl/activeX/activeX65.bin"/>
  <Override ContentType="application/vnd.ms-office.activeX+xml" PartName="/xl/activeX/activeX65.xml"/>
  <Override ContentType="application/vnd.ms-office.activeX" PartName="/xl/activeX/activeX66.bin"/>
  <Override ContentType="application/vnd.ms-office.activeX+xml" PartName="/xl/activeX/activeX66.xml"/>
  <Override ContentType="application/vnd.ms-office.activeX" PartName="/xl/activeX/activeX67.bin"/>
  <Override ContentType="application/vnd.ms-office.activeX+xml" PartName="/xl/activeX/activeX67.xml"/>
  <Override ContentType="application/vnd.ms-office.activeX" PartName="/xl/activeX/activeX68.bin"/>
  <Override ContentType="application/vnd.ms-office.activeX+xml" PartName="/xl/activeX/activeX68.xml"/>
  <Override ContentType="application/vnd.ms-office.activeX" PartName="/xl/activeX/activeX69.bin"/>
  <Override ContentType="application/vnd.ms-office.activeX+xml" PartName="/xl/activeX/activeX69.xml"/>
  <Override ContentType="application/vnd.ms-office.activeX" PartName="/xl/activeX/activeX70.bin"/>
  <Override ContentType="application/vnd.ms-office.activeX+xml" PartName="/xl/activeX/activeX70.xml"/>
  <Override ContentType="application/vnd.ms-office.activeX" PartName="/xl/activeX/activeX71.bin"/>
  <Override ContentType="application/vnd.ms-office.activeX+xml" PartName="/xl/activeX/activeX71.xml"/>
  <Override ContentType="application/vnd.ms-office.activeX" PartName="/xl/activeX/activeX72.bin"/>
  <Override ContentType="application/vnd.ms-office.activeX+xml" PartName="/xl/activeX/activeX72.xml"/>
  <Override ContentType="application/vnd.ms-office.activeX" PartName="/xl/activeX/activeX73.bin"/>
  <Override ContentType="application/vnd.ms-office.activeX+xml" PartName="/xl/activeX/activeX73.xml"/>
  <Override ContentType="application/vnd.ms-office.activeX" PartName="/xl/activeX/activeX74.bin"/>
  <Override ContentType="application/vnd.ms-office.activeX+xml" PartName="/xl/activeX/activeX74.xml"/>
  <Override ContentType="application/vnd.ms-office.activeX" PartName="/xl/activeX/activeX75.bin"/>
  <Override ContentType="application/vnd.ms-office.activeX+xml" PartName="/xl/activeX/activeX75.xml"/>
  <Override ContentType="application/vnd.ms-office.activeX" PartName="/xl/activeX/activeX76.bin"/>
  <Override ContentType="application/vnd.ms-office.activeX+xml" PartName="/xl/activeX/activeX76.xml"/>
  <Override ContentType="application/vnd.ms-office.activeX" PartName="/xl/activeX/activeX77.bin"/>
  <Override ContentType="application/vnd.ms-office.activeX+xml" PartName="/xl/activeX/activeX77.xml"/>
  <Override ContentType="application/vnd.ms-office.activeX" PartName="/xl/activeX/activeX78.bin"/>
  <Override ContentType="application/vnd.ms-office.activeX+xml" PartName="/xl/activeX/activeX78.xml"/>
  <Override ContentType="application/vnd.ms-office.activeX" PartName="/xl/activeX/activeX79.bin"/>
  <Override ContentType="application/vnd.ms-office.activeX+xml" PartName="/xl/activeX/activeX79.xml"/>
  <Override ContentType="application/vnd.ms-office.activeX" PartName="/xl/activeX/activeX80.bin"/>
  <Override ContentType="application/vnd.ms-office.activeX+xml" PartName="/xl/activeX/activeX80.xml"/>
  <Override ContentType="application/vnd.ms-office.activeX" PartName="/xl/activeX/activeX81.bin"/>
  <Override ContentType="application/vnd.ms-office.activeX+xml" PartName="/xl/activeX/activeX81.xml"/>
  <Override ContentType="application/vnd.ms-office.activeX" PartName="/xl/activeX/activeX82.bin"/>
  <Override ContentType="application/vnd.ms-office.activeX+xml" PartName="/xl/activeX/activeX82.xml"/>
  <Override ContentType="application/vnd.ms-office.activeX" PartName="/xl/activeX/activeX83.bin"/>
  <Override ContentType="application/vnd.ms-office.activeX+xml" PartName="/xl/activeX/activeX83.xml"/>
  <Override ContentType="application/vnd.ms-office.activeX" PartName="/xl/activeX/activeX84.bin"/>
  <Override ContentType="application/vnd.ms-office.activeX+xml" PartName="/xl/activeX/activeX84.xml"/>
  <Override ContentType="application/vnd.ms-office.activeX" PartName="/xl/activeX/activeX85.bin"/>
  <Override ContentType="application/vnd.ms-office.activeX+xml" PartName="/xl/activeX/activeX85.xml"/>
  <Override ContentType="application/vnd.ms-office.activeX" PartName="/xl/activeX/activeX86.bin"/>
  <Override ContentType="application/vnd.ms-office.activeX+xml" PartName="/xl/activeX/activeX86.xml"/>
  <Override ContentType="application/vnd.ms-office.activeX" PartName="/xl/activeX/activeX87.bin"/>
  <Override ContentType="application/vnd.ms-office.activeX+xml" PartName="/xl/activeX/activeX87.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602c4w179\Desktop\"/>
    </mc:Choice>
  </mc:AlternateContent>
  <xr:revisionPtr revIDLastSave="0" documentId="8_{A22BB6C6-A5C2-41E1-8781-4080E6794247}" xr6:coauthVersionLast="47" xr6:coauthVersionMax="47" xr10:uidLastSave="{00000000-0000-0000-0000-000000000000}"/>
  <bookViews>
    <workbookView xWindow="28680" yWindow="-120" windowWidth="29040" windowHeight="17520" firstSheet="2" activeTab="4" xr2:uid="{00000000-000D-0000-FFFF-FFFF00000000}"/>
  </bookViews>
  <sheets>
    <sheet name="積算書作成について" sheetId="10" r:id="rId1"/>
    <sheet name="受託研究費積算書（変動費）＜治験＞" sheetId="9" r:id="rId2"/>
    <sheet name="受託研究費積算書（固定費）＜治験＞" sheetId="8" r:id="rId3"/>
    <sheet name="別表１" sheetId="1" r:id="rId4"/>
    <sheet name="受託研究費積算書（変動費） ＜製版後＞" sheetId="12" r:id="rId5"/>
    <sheet name="受託研究費積算書（固定費） ＜製版後＞" sheetId="14" r:id="rId6"/>
    <sheet name="別表2" sheetId="3" r:id="rId7"/>
  </sheets>
  <definedNames>
    <definedName name="date">OFFSET(#REF!,0,0,COUNTA(#REF!),1)</definedName>
    <definedName name="_xlnm.Print_Area" localSheetId="5">'受託研究費積算書（固定費） ＜製版後＞'!$A$1:$D$35</definedName>
    <definedName name="_xlnm.Print_Area" localSheetId="2">'受託研究費積算書（固定費）＜治験＞'!$A$1:$D$35</definedName>
    <definedName name="_xlnm.Print_Area" localSheetId="4">'受託研究費積算書（変動費） ＜製版後＞'!$A$1:$E$32</definedName>
    <definedName name="_xlnm.Print_Area" localSheetId="1">'受託研究費積算書（変動費）＜治験＞'!$A$1:$E$32</definedName>
    <definedName name="_xlnm.Print_Area" localSheetId="3">別表１!$A$1:$G$34</definedName>
    <definedName name="_xlnm.Print_Area" localSheetId="6">別表2!$A$1:$G$32</definedName>
    <definedName name="visit">OFFSET(#REF!,0,0,COUNTA(#REF!),1)</definedName>
    <definedName name="横">OFFSET(#REF!,0,0,COUNTA(#REF!),1)</definedName>
    <definedName name="金額">OFFSET(#REF!,0,0,COUNTA(#REF!),1)</definedName>
    <definedName name="縦">OFFSET(#REF!,0,0,COUNTA(#REF!),1)</definedName>
    <definedName name="請求額">OFFSET(#REF!,0,0,COUNTA(#REF!),1)</definedName>
    <definedName name="来院">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8" l="1"/>
  <c r="C25" i="14"/>
  <c r="C23" i="14"/>
  <c r="B6" i="14"/>
  <c r="B7" i="14"/>
  <c r="B8" i="14"/>
  <c r="B5" i="14"/>
  <c r="C19" i="14"/>
  <c r="C23" i="8"/>
  <c r="B8" i="8"/>
  <c r="B7" i="8"/>
  <c r="B6" i="8"/>
  <c r="B5" i="8"/>
  <c r="C19" i="8"/>
  <c r="G25" i="3" l="1"/>
  <c r="G24" i="3"/>
  <c r="G23" i="3"/>
  <c r="G22" i="3"/>
  <c r="G21" i="3"/>
  <c r="G20" i="3"/>
  <c r="G19" i="3"/>
  <c r="G18" i="3"/>
  <c r="G17" i="3"/>
  <c r="G16" i="3"/>
  <c r="G15" i="3"/>
  <c r="G14" i="3"/>
  <c r="G13" i="3"/>
  <c r="G12" i="3"/>
  <c r="G11" i="3"/>
  <c r="G10" i="3"/>
  <c r="G9" i="3"/>
  <c r="G23" i="1"/>
  <c r="G24" i="1"/>
  <c r="G22" i="1"/>
  <c r="G27" i="3" l="1"/>
  <c r="E29" i="3" s="1"/>
  <c r="G26" i="3"/>
  <c r="C12" i="12" s="1"/>
  <c r="D24" i="12" s="1"/>
  <c r="G21" i="1"/>
  <c r="G20" i="1"/>
  <c r="G19" i="1"/>
  <c r="G18" i="1"/>
  <c r="G17" i="1"/>
  <c r="G16" i="1"/>
  <c r="G15" i="1"/>
  <c r="G14" i="1"/>
  <c r="G13" i="1"/>
  <c r="G12" i="1"/>
  <c r="G11" i="1"/>
  <c r="G10" i="1"/>
  <c r="G9" i="1"/>
  <c r="G25" i="1"/>
  <c r="G27" i="1"/>
  <c r="G26" i="1"/>
  <c r="D22" i="12" l="1"/>
  <c r="D20" i="12"/>
  <c r="D18" i="12"/>
  <c r="D16" i="12"/>
  <c r="E28" i="3"/>
  <c r="E30" i="3" s="1"/>
  <c r="G29" i="1"/>
  <c r="E31" i="1" s="1"/>
  <c r="G28" i="1"/>
  <c r="C12" i="9" s="1"/>
  <c r="D25" i="12" l="1"/>
  <c r="D26" i="12" s="1"/>
  <c r="E30" i="1"/>
  <c r="E32" i="1" s="1"/>
  <c r="D24" i="9" l="1"/>
  <c r="D20" i="9"/>
  <c r="D22" i="9"/>
  <c r="D18" i="9"/>
  <c r="D16" i="9"/>
  <c r="D25" i="9" l="1"/>
  <c r="D26" i="9" s="1"/>
</calcChain>
</file>

<file path=xl/sharedStrings.xml><?xml version="1.0" encoding="utf-8"?>
<sst xmlns="http://schemas.openxmlformats.org/spreadsheetml/2006/main" count="314" uniqueCount="153">
  <si>
    <t>ver.2025/4/3</t>
    <phoneticPr fontId="9"/>
  </si>
  <si>
    <t>＜受託研究費積算書作成について＞</t>
    <rPh sb="9" eb="11">
      <t>サクセイ</t>
    </rPh>
    <phoneticPr fontId="4"/>
  </si>
  <si>
    <t>●治験区分に合わせて、下記表の通り資料を提出してください。</t>
    <rPh sb="1" eb="5">
      <t>チケンクブン</t>
    </rPh>
    <rPh sb="6" eb="7">
      <t>ア</t>
    </rPh>
    <rPh sb="11" eb="13">
      <t>カキ</t>
    </rPh>
    <rPh sb="13" eb="14">
      <t>ヒョウ</t>
    </rPh>
    <rPh sb="15" eb="16">
      <t>トオ</t>
    </rPh>
    <rPh sb="17" eb="19">
      <t>シリョウ</t>
    </rPh>
    <rPh sb="20" eb="22">
      <t>テイシュツ</t>
    </rPh>
    <phoneticPr fontId="4"/>
  </si>
  <si>
    <t>治験</t>
    <rPh sb="0" eb="2">
      <t>チケン</t>
    </rPh>
    <phoneticPr fontId="4"/>
  </si>
  <si>
    <t>〇受託研究費積算書（変動費）＜治験＞　　　　　　　　　　⇒依頼者にて黄色箇所を入力</t>
    <rPh sb="1" eb="9">
      <t>ジュタクケンキュウヒセキサンショ</t>
    </rPh>
    <rPh sb="10" eb="13">
      <t>ヘンドウヒ</t>
    </rPh>
    <rPh sb="15" eb="17">
      <t>チケン</t>
    </rPh>
    <rPh sb="29" eb="32">
      <t>イライシャ</t>
    </rPh>
    <rPh sb="34" eb="36">
      <t>キイロ</t>
    </rPh>
    <rPh sb="36" eb="38">
      <t>カショ</t>
    </rPh>
    <rPh sb="39" eb="41">
      <t>ニュウリョク</t>
    </rPh>
    <phoneticPr fontId="4"/>
  </si>
  <si>
    <t>〇受託研究費積算書（固定費）&lt;治験＞　　　　　　　　　　⇒依頼者にて黄色箇所を入力</t>
    <rPh sb="1" eb="9">
      <t>ジュタクケンキュウヒセキサンショ</t>
    </rPh>
    <rPh sb="10" eb="13">
      <t>コテイヒ</t>
    </rPh>
    <rPh sb="15" eb="17">
      <t>チケン</t>
    </rPh>
    <rPh sb="29" eb="32">
      <t>イライシャ</t>
    </rPh>
    <phoneticPr fontId="4"/>
  </si>
  <si>
    <t>〇別表1「臨床試験研究経費ポイント算出表」　　　　　　　 ⇒依頼者にて該当項目をチェック又は記入　</t>
    <rPh sb="30" eb="33">
      <t>イライシャ</t>
    </rPh>
    <rPh sb="35" eb="39">
      <t>ガイトウコウモク</t>
    </rPh>
    <rPh sb="44" eb="45">
      <t>マタ</t>
    </rPh>
    <rPh sb="46" eb="48">
      <t>キニュウ</t>
    </rPh>
    <phoneticPr fontId="4"/>
  </si>
  <si>
    <t>製造販売後臨床試験</t>
    <rPh sb="0" eb="9">
      <t>セイゾウハンバイゴリンショウシケン</t>
    </rPh>
    <phoneticPr fontId="4"/>
  </si>
  <si>
    <r>
      <rPr>
        <sz val="11"/>
        <color theme="1"/>
        <rFont val="游ゴシック"/>
        <family val="2"/>
        <charset val="128"/>
      </rPr>
      <t>◇</t>
    </r>
    <r>
      <rPr>
        <sz val="11"/>
        <color theme="1"/>
        <rFont val="游ゴシック"/>
        <family val="2"/>
        <charset val="128"/>
        <scheme val="minor"/>
      </rPr>
      <t>受託研究費積算書（変動費）＜製版後＞　　　　　　　　　⇒依頼者にて黄色箇所を入力</t>
    </r>
    <rPh sb="1" eb="9">
      <t>ジュタクケンキュウヒセキサンショ</t>
    </rPh>
    <rPh sb="10" eb="13">
      <t>ヘンドウヒ</t>
    </rPh>
    <rPh sb="15" eb="18">
      <t>セイハンゴ</t>
    </rPh>
    <rPh sb="29" eb="32">
      <t>イライシャ</t>
    </rPh>
    <phoneticPr fontId="4"/>
  </si>
  <si>
    <t>◇受託研究費積算書（固定費）＜製版後＞　　　　　　　　　⇒依頼者にて黄色箇所を入力</t>
    <rPh sb="1" eb="9">
      <t>ジュタクケンキュウヒセキサンショ</t>
    </rPh>
    <rPh sb="10" eb="13">
      <t>コテイヒ</t>
    </rPh>
    <rPh sb="15" eb="18">
      <t>セイハンゴ</t>
    </rPh>
    <rPh sb="29" eb="32">
      <t>イライシャ</t>
    </rPh>
    <phoneticPr fontId="4"/>
  </si>
  <si>
    <t>◇別表2「製造販売後臨床試験研究経費ポイント算出表」　　 ⇒該当項目をチェック又は記入</t>
    <rPh sb="1" eb="3">
      <t>ベツヒョウ</t>
    </rPh>
    <phoneticPr fontId="4"/>
  </si>
  <si>
    <t>●受託研究費積算書（変動費）における係数（緑色箇所）は施設側で記入致しますので、空欄にてご提出下さい。</t>
    <rPh sb="1" eb="3">
      <t>ジュタク</t>
    </rPh>
    <rPh sb="3" eb="5">
      <t>ケンキュウ</t>
    </rPh>
    <rPh sb="5" eb="6">
      <t>ヒ</t>
    </rPh>
    <rPh sb="6" eb="8">
      <t>セキサン</t>
    </rPh>
    <rPh sb="8" eb="9">
      <t>ショ</t>
    </rPh>
    <rPh sb="10" eb="13">
      <t>ヘンドウヒ</t>
    </rPh>
    <rPh sb="18" eb="20">
      <t>ケイスウ</t>
    </rPh>
    <rPh sb="21" eb="23">
      <t>ミドリイロ</t>
    </rPh>
    <rPh sb="23" eb="25">
      <t>カショ</t>
    </rPh>
    <rPh sb="27" eb="29">
      <t>シセツ</t>
    </rPh>
    <rPh sb="29" eb="30">
      <t>ガワ</t>
    </rPh>
    <rPh sb="31" eb="33">
      <t>キニュウ</t>
    </rPh>
    <rPh sb="33" eb="34">
      <t>イタ</t>
    </rPh>
    <rPh sb="40" eb="42">
      <t>クウラン</t>
    </rPh>
    <rPh sb="45" eb="47">
      <t>テイシュツ</t>
    </rPh>
    <rPh sb="47" eb="48">
      <t>クダ</t>
    </rPh>
    <phoneticPr fontId="4"/>
  </si>
  <si>
    <t>●係数はNHO-CRBが発出している「受託研究費算定要領」に準して作成した「九州医療センター臨床試験支援センター　治験・製造販売後臨床試験　算定要領」にて算出致します。</t>
    <rPh sb="1" eb="3">
      <t>ケイスウ</t>
    </rPh>
    <rPh sb="12" eb="14">
      <t>ハッシュツ</t>
    </rPh>
    <rPh sb="19" eb="21">
      <t>ジュタク</t>
    </rPh>
    <rPh sb="21" eb="23">
      <t>ケンキュウ</t>
    </rPh>
    <rPh sb="23" eb="24">
      <t>ヒ</t>
    </rPh>
    <rPh sb="24" eb="26">
      <t>サンテイ</t>
    </rPh>
    <rPh sb="26" eb="28">
      <t>ヨウリョウ</t>
    </rPh>
    <rPh sb="30" eb="31">
      <t>ジュン</t>
    </rPh>
    <rPh sb="33" eb="35">
      <t>サクセイ</t>
    </rPh>
    <rPh sb="38" eb="40">
      <t>キュウシュウ</t>
    </rPh>
    <rPh sb="40" eb="42">
      <t>イリョウ</t>
    </rPh>
    <rPh sb="46" eb="48">
      <t>リンショウ</t>
    </rPh>
    <rPh sb="48" eb="50">
      <t>シケン</t>
    </rPh>
    <rPh sb="50" eb="52">
      <t>シエン</t>
    </rPh>
    <rPh sb="57" eb="59">
      <t>チケン</t>
    </rPh>
    <rPh sb="60" eb="62">
      <t>セイゾウ</t>
    </rPh>
    <rPh sb="62" eb="64">
      <t>ハンバイ</t>
    </rPh>
    <rPh sb="64" eb="65">
      <t>ゴ</t>
    </rPh>
    <rPh sb="65" eb="67">
      <t>リンショウ</t>
    </rPh>
    <rPh sb="67" eb="69">
      <t>シケン</t>
    </rPh>
    <rPh sb="70" eb="72">
      <t>サンテイ</t>
    </rPh>
    <rPh sb="72" eb="74">
      <t>ヨウリョウ</t>
    </rPh>
    <rPh sb="77" eb="79">
      <t>サンシュツ</t>
    </rPh>
    <rPh sb="79" eb="80">
      <t>イタ</t>
    </rPh>
    <phoneticPr fontId="4"/>
  </si>
  <si>
    <t>●「九州医療センター臨床試験支援センター　治験・製造販売後臨床試験　算定要領」は治験実施施設として選定された後に治験依頼者様に提示せていただきます。</t>
    <rPh sb="40" eb="44">
      <t>チケンジッシ</t>
    </rPh>
    <rPh sb="44" eb="46">
      <t>シセツ</t>
    </rPh>
    <rPh sb="49" eb="51">
      <t>センテイ</t>
    </rPh>
    <rPh sb="54" eb="55">
      <t>ノチ</t>
    </rPh>
    <rPh sb="56" eb="61">
      <t>チケンイライシャ</t>
    </rPh>
    <rPh sb="61" eb="62">
      <t>サマ</t>
    </rPh>
    <rPh sb="63" eb="65">
      <t>テイジ</t>
    </rPh>
    <phoneticPr fontId="4"/>
  </si>
  <si>
    <t>●変動費の請求タイミングはNHO-CRBが発出している「受託研究費算定要領」に準して実施致します。総計が確定致しましたら、こちらより「Visit単価シート」を提供させていただきます。</t>
    <rPh sb="1" eb="4">
      <t>ヘンドウヒ</t>
    </rPh>
    <rPh sb="5" eb="7">
      <t>セイキュウ</t>
    </rPh>
    <rPh sb="42" eb="44">
      <t>ジッシ</t>
    </rPh>
    <rPh sb="44" eb="45">
      <t>イタ</t>
    </rPh>
    <rPh sb="49" eb="51">
      <t>ソウケイ</t>
    </rPh>
    <rPh sb="52" eb="54">
      <t>カクテイ</t>
    </rPh>
    <rPh sb="54" eb="55">
      <t>イタ</t>
    </rPh>
    <rPh sb="72" eb="74">
      <t>タンカ</t>
    </rPh>
    <rPh sb="79" eb="81">
      <t>テイキョウ</t>
    </rPh>
    <phoneticPr fontId="4"/>
  </si>
  <si>
    <t>●別表1の「Q症例発表」「R承認申請に使用される文書等の作成」、別表2の「P症例発表」「Q再審査・再評価申請用の文書等の作成」
　を入力される場合は積算書が異なりますので、別途治験事務局までご連絡下さい。</t>
    <rPh sb="1" eb="3">
      <t>ベツヒョウ</t>
    </rPh>
    <rPh sb="7" eb="9">
      <t>ショウレイ</t>
    </rPh>
    <rPh sb="9" eb="11">
      <t>ハッピョウ</t>
    </rPh>
    <rPh sb="32" eb="33">
      <t>ベツ</t>
    </rPh>
    <rPh sb="33" eb="34">
      <t>ヒョウ</t>
    </rPh>
    <rPh sb="38" eb="42">
      <t>ショウレイハッピョウ</t>
    </rPh>
    <rPh sb="66" eb="68">
      <t>ニュウリョク</t>
    </rPh>
    <rPh sb="71" eb="73">
      <t>バアイ</t>
    </rPh>
    <rPh sb="74" eb="77">
      <t>セキサンショ</t>
    </rPh>
    <rPh sb="78" eb="79">
      <t>コト</t>
    </rPh>
    <rPh sb="86" eb="88">
      <t>ベット</t>
    </rPh>
    <rPh sb="88" eb="93">
      <t>チケンジムキョク</t>
    </rPh>
    <rPh sb="96" eb="98">
      <t>レンラク</t>
    </rPh>
    <rPh sb="98" eb="99">
      <t>クダ</t>
    </rPh>
    <phoneticPr fontId="4"/>
  </si>
  <si>
    <t>●別表1、別表2のポイント算出理由をコメント等にてご記載ください。</t>
    <rPh sb="1" eb="3">
      <t>ベツヒョウ</t>
    </rPh>
    <rPh sb="5" eb="6">
      <t>ベツ</t>
    </rPh>
    <rPh sb="6" eb="7">
      <t>ヒョウ</t>
    </rPh>
    <rPh sb="13" eb="15">
      <t>サンシュツ</t>
    </rPh>
    <rPh sb="15" eb="17">
      <t>リユウ</t>
    </rPh>
    <rPh sb="22" eb="23">
      <t>トウ</t>
    </rPh>
    <rPh sb="26" eb="28">
      <t>キサイ</t>
    </rPh>
    <phoneticPr fontId="4"/>
  </si>
  <si>
    <t>ご不明な点がございましたら治験事務局（602-irb@mail.hosp.go.jp）までご連絡下さい。</t>
    <rPh sb="1" eb="3">
      <t>フメイ</t>
    </rPh>
    <rPh sb="4" eb="5">
      <t>テン</t>
    </rPh>
    <rPh sb="13" eb="18">
      <t>チケンジムキョク</t>
    </rPh>
    <rPh sb="46" eb="48">
      <t>レンラク</t>
    </rPh>
    <rPh sb="48" eb="49">
      <t>クダ</t>
    </rPh>
    <phoneticPr fontId="4"/>
  </si>
  <si>
    <t>　　研究課題     :</t>
  </si>
  <si>
    <t>○○○○○○○○○○試験</t>
    <phoneticPr fontId="12"/>
  </si>
  <si>
    <t>　　依頼者名     :</t>
  </si>
  <si>
    <t>○○○○○株式会社</t>
    <phoneticPr fontId="12"/>
  </si>
  <si>
    <t>　　治験責任医師 :</t>
  </si>
  <si>
    <t>○○○○○</t>
    <phoneticPr fontId="12"/>
  </si>
  <si>
    <t>　　契約期間：　</t>
    <rPh sb="2" eb="4">
      <t>ケイヤク</t>
    </rPh>
    <rPh sb="4" eb="6">
      <t>キカン</t>
    </rPh>
    <phoneticPr fontId="12"/>
  </si>
  <si>
    <t>契約締結日   ～  20○○年○○月</t>
    <rPh sb="0" eb="5">
      <t>ケイヤクテイケツビ</t>
    </rPh>
    <phoneticPr fontId="4"/>
  </si>
  <si>
    <r>
      <rPr>
        <sz val="9"/>
        <color theme="1"/>
        <rFont val="ＭＳ 明朝"/>
        <family val="1"/>
        <charset val="128"/>
      </rPr>
      <t>　</t>
    </r>
    <r>
      <rPr>
        <sz val="12"/>
        <color theme="1"/>
        <rFont val="ＭＳ 明朝"/>
        <family val="1"/>
        <charset val="128"/>
      </rPr>
      <t>　　契約年数</t>
    </r>
    <r>
      <rPr>
        <sz val="9"/>
        <color theme="1"/>
        <rFont val="ＭＳ 明朝"/>
        <family val="1"/>
        <charset val="128"/>
      </rPr>
      <t>（※切り上げ）</t>
    </r>
    <r>
      <rPr>
        <sz val="12"/>
        <color theme="1"/>
        <rFont val="ＭＳ 明朝"/>
        <family val="1"/>
        <charset val="128"/>
      </rPr>
      <t>：</t>
    </r>
    <rPh sb="3" eb="7">
      <t>ケイヤクネンスウ</t>
    </rPh>
    <phoneticPr fontId="4"/>
  </si>
  <si>
    <t>年</t>
    <rPh sb="0" eb="1">
      <t>ネン</t>
    </rPh>
    <phoneticPr fontId="4"/>
  </si>
  <si>
    <t>初回契約症例数</t>
    <phoneticPr fontId="4"/>
  </si>
  <si>
    <t>例</t>
    <rPh sb="0" eb="1">
      <t>レイ</t>
    </rPh>
    <phoneticPr fontId="4"/>
  </si>
  <si>
    <t>臨床試験研究経費ポイント数</t>
    <rPh sb="0" eb="2">
      <t>リンショウ</t>
    </rPh>
    <rPh sb="2" eb="4">
      <t>シケン</t>
    </rPh>
    <rPh sb="4" eb="6">
      <t>ケンキュウ</t>
    </rPh>
    <rPh sb="6" eb="8">
      <t>ケイヒ</t>
    </rPh>
    <rPh sb="12" eb="13">
      <t>スウ</t>
    </rPh>
    <phoneticPr fontId="4"/>
  </si>
  <si>
    <t>ポイント</t>
    <phoneticPr fontId="4"/>
  </si>
  <si>
    <t>事　　項</t>
  </si>
  <si>
    <t>算　　出　　基　　準</t>
  </si>
  <si>
    <t>係数</t>
    <rPh sb="0" eb="2">
      <t>ケイスウ</t>
    </rPh>
    <phoneticPr fontId="4"/>
  </si>
  <si>
    <t>金額</t>
    <rPh sb="0" eb="2">
      <t>キンガク</t>
    </rPh>
    <phoneticPr fontId="4"/>
  </si>
  <si>
    <t xml:space="preserve"> (1) 臨床試験研究費</t>
    <phoneticPr fontId="12"/>
  </si>
  <si>
    <t>当該治験（計画に関する研究を除く）に関連して必要となる研究経費</t>
    <rPh sb="0" eb="2">
      <t>トウガイ</t>
    </rPh>
    <rPh sb="2" eb="4">
      <t>チケン</t>
    </rPh>
    <rPh sb="5" eb="7">
      <t>ケイカク</t>
    </rPh>
    <rPh sb="8" eb="9">
      <t>カン</t>
    </rPh>
    <rPh sb="11" eb="13">
      <t>ケンキュウ</t>
    </rPh>
    <rPh sb="14" eb="15">
      <t>ノゾ</t>
    </rPh>
    <rPh sb="18" eb="20">
      <t>カンレン</t>
    </rPh>
    <rPh sb="22" eb="24">
      <t>ヒツヨウ</t>
    </rPh>
    <rPh sb="27" eb="29">
      <t>ケンキュウ</t>
    </rPh>
    <rPh sb="29" eb="31">
      <t>ケイヒ</t>
    </rPh>
    <phoneticPr fontId="4"/>
  </si>
  <si>
    <t>ポイント数×6，000円×</t>
    <rPh sb="4" eb="5">
      <t>スウ</t>
    </rPh>
    <rPh sb="11" eb="12">
      <t>エン</t>
    </rPh>
    <phoneticPr fontId="4"/>
  </si>
  <si>
    <t>円</t>
    <rPh sb="0" eb="1">
      <t>エン</t>
    </rPh>
    <phoneticPr fontId="4"/>
  </si>
  <si>
    <t xml:space="preserve"> (2) 人件費</t>
    <rPh sb="5" eb="8">
      <t>ジンケンヒ</t>
    </rPh>
    <phoneticPr fontId="12"/>
  </si>
  <si>
    <t>当該治験に従事する職員に係る人件費（給料、各種手当等）</t>
    <rPh sb="0" eb="2">
      <t>トウガイ</t>
    </rPh>
    <rPh sb="2" eb="4">
      <t>チケン</t>
    </rPh>
    <rPh sb="5" eb="7">
      <t>ジュウジ</t>
    </rPh>
    <rPh sb="9" eb="11">
      <t>ショクイン</t>
    </rPh>
    <rPh sb="12" eb="13">
      <t>カカ</t>
    </rPh>
    <rPh sb="14" eb="17">
      <t>ジンケンヒ</t>
    </rPh>
    <rPh sb="18" eb="20">
      <t>キュウリョウ</t>
    </rPh>
    <rPh sb="21" eb="23">
      <t>カクシュ</t>
    </rPh>
    <rPh sb="23" eb="25">
      <t>テアテ</t>
    </rPh>
    <rPh sb="25" eb="26">
      <t>トウ</t>
    </rPh>
    <phoneticPr fontId="4"/>
  </si>
  <si>
    <t xml:space="preserve"> (3) 治験薬管理費</t>
    <phoneticPr fontId="4"/>
  </si>
  <si>
    <t>治験薬の管理に必要となる経費等</t>
    <rPh sb="0" eb="3">
      <t>チケンヤク</t>
    </rPh>
    <rPh sb="4" eb="6">
      <t>カンリ</t>
    </rPh>
    <rPh sb="7" eb="9">
      <t>ヒツヨウ</t>
    </rPh>
    <rPh sb="12" eb="14">
      <t>ケイヒ</t>
    </rPh>
    <rPh sb="14" eb="15">
      <t>トウ</t>
    </rPh>
    <phoneticPr fontId="4"/>
  </si>
  <si>
    <t xml:space="preserve"> (4) 事務費</t>
    <rPh sb="5" eb="8">
      <t>ジムヒ</t>
    </rPh>
    <phoneticPr fontId="12"/>
  </si>
  <si>
    <t>消耗品費、治験審査委員会の事務処理に必要な経費、治験の進行の管理等に必要な経費等</t>
    <rPh sb="0" eb="3">
      <t>ショウモウヒン</t>
    </rPh>
    <rPh sb="3" eb="4">
      <t>ヒ</t>
    </rPh>
    <rPh sb="5" eb="7">
      <t>チケン</t>
    </rPh>
    <rPh sb="7" eb="9">
      <t>シンサ</t>
    </rPh>
    <rPh sb="9" eb="11">
      <t>イイン</t>
    </rPh>
    <rPh sb="11" eb="12">
      <t>カイ</t>
    </rPh>
    <rPh sb="13" eb="17">
      <t>ジムショリ</t>
    </rPh>
    <rPh sb="18" eb="20">
      <t>ヒツヨウ</t>
    </rPh>
    <rPh sb="21" eb="23">
      <t>ケイヒ</t>
    </rPh>
    <rPh sb="24" eb="26">
      <t>チケン</t>
    </rPh>
    <rPh sb="27" eb="29">
      <t>シンコウ</t>
    </rPh>
    <rPh sb="30" eb="32">
      <t>カンリ</t>
    </rPh>
    <rPh sb="32" eb="33">
      <t>トウ</t>
    </rPh>
    <rPh sb="34" eb="36">
      <t>ヒツヨウ</t>
    </rPh>
    <rPh sb="37" eb="39">
      <t>ケイヒ</t>
    </rPh>
    <rPh sb="39" eb="40">
      <t>トウ</t>
    </rPh>
    <phoneticPr fontId="4"/>
  </si>
  <si>
    <t xml:space="preserve"> (5) 管理費</t>
    <rPh sb="5" eb="8">
      <t>カンリヒ</t>
    </rPh>
    <phoneticPr fontId="12"/>
  </si>
  <si>
    <t>当該治験に必要な光熱水料、機械損料、建物使用料等</t>
    <rPh sb="0" eb="2">
      <t>トウガイ</t>
    </rPh>
    <rPh sb="2" eb="4">
      <t>チケン</t>
    </rPh>
    <rPh sb="5" eb="7">
      <t>ヒツヨウ</t>
    </rPh>
    <rPh sb="8" eb="11">
      <t>コウネツスイ</t>
    </rPh>
    <rPh sb="11" eb="12">
      <t>リョウ</t>
    </rPh>
    <rPh sb="13" eb="15">
      <t>キカイ</t>
    </rPh>
    <rPh sb="15" eb="16">
      <t>ソン</t>
    </rPh>
    <rPh sb="16" eb="17">
      <t>リョウ</t>
    </rPh>
    <rPh sb="18" eb="20">
      <t>タテモノ</t>
    </rPh>
    <rPh sb="20" eb="22">
      <t>シヨウ</t>
    </rPh>
    <rPh sb="22" eb="23">
      <t>リョウ</t>
    </rPh>
    <rPh sb="23" eb="24">
      <t>トウ</t>
    </rPh>
    <phoneticPr fontId="4"/>
  </si>
  <si>
    <t>(1)から(5)の合計</t>
    <rPh sb="9" eb="11">
      <t>ゴウケイ</t>
    </rPh>
    <phoneticPr fontId="4"/>
  </si>
  <si>
    <t>(7)　総計</t>
    <phoneticPr fontId="4"/>
  </si>
  <si>
    <t>(6)×初回契約症例数</t>
    <rPh sb="8" eb="11">
      <t>ショウレイスウ</t>
    </rPh>
    <phoneticPr fontId="4"/>
  </si>
  <si>
    <t>(消費税額及び地方消費税額抜き)</t>
    <rPh sb="1" eb="4">
      <t>ショウヒゼイ</t>
    </rPh>
    <rPh sb="4" eb="5">
      <t>ガク</t>
    </rPh>
    <rPh sb="5" eb="6">
      <t>オヨ</t>
    </rPh>
    <rPh sb="7" eb="9">
      <t>チホウ</t>
    </rPh>
    <rPh sb="9" eb="12">
      <t>ショウヒゼイ</t>
    </rPh>
    <rPh sb="12" eb="13">
      <t>ガク</t>
    </rPh>
    <rPh sb="13" eb="14">
      <t>ヌ</t>
    </rPh>
    <phoneticPr fontId="4"/>
  </si>
  <si>
    <t>責任医師　　                                         　　　　　　　印</t>
    <rPh sb="0" eb="2">
      <t>セキニン</t>
    </rPh>
    <rPh sb="2" eb="4">
      <t>イシ</t>
    </rPh>
    <rPh sb="54" eb="55">
      <t>イン</t>
    </rPh>
    <phoneticPr fontId="25"/>
  </si>
  <si>
    <t>受託研究費積算書（固定費）＜治験＞</t>
    <rPh sb="9" eb="11">
      <t>コテイ</t>
    </rPh>
    <rPh sb="14" eb="16">
      <t>チケン</t>
    </rPh>
    <phoneticPr fontId="4"/>
  </si>
  <si>
    <t>　　契約期間：</t>
    <rPh sb="2" eb="4">
      <t>ケイヤク</t>
    </rPh>
    <rPh sb="4" eb="6">
      <t>キカン</t>
    </rPh>
    <phoneticPr fontId="4"/>
  </si>
  <si>
    <t>●初回契約時固定費:初回契約締結月に一括請求</t>
    <rPh sb="1" eb="3">
      <t>ショカイ</t>
    </rPh>
    <rPh sb="3" eb="6">
      <t>ケイヤクジ</t>
    </rPh>
    <rPh sb="6" eb="9">
      <t>コテイヒ</t>
    </rPh>
    <rPh sb="10" eb="12">
      <t>ショカイ</t>
    </rPh>
    <rPh sb="12" eb="17">
      <t>ケイヤクテイケツツキ</t>
    </rPh>
    <rPh sb="18" eb="20">
      <t>イッカツ</t>
    </rPh>
    <rPh sb="20" eb="22">
      <t>セイキュウ</t>
    </rPh>
    <phoneticPr fontId="4"/>
  </si>
  <si>
    <t>事　　項</t>
    <phoneticPr fontId="4"/>
  </si>
  <si>
    <t>金　　額</t>
  </si>
  <si>
    <t>治験事務局等の経費等、研究を開始するまでに必要な費用</t>
    <phoneticPr fontId="4"/>
  </si>
  <si>
    <r>
      <t>契約期間が2年未満の場合、または事前準備を実施したが治験中止となった場合：</t>
    </r>
    <r>
      <rPr>
        <sz val="10"/>
        <color rgb="FFFF0000"/>
        <rFont val="ＭＳ 明朝"/>
        <family val="1"/>
        <charset val="128"/>
      </rPr>
      <t>45万円</t>
    </r>
    <rPh sb="39" eb="41">
      <t>マンエン</t>
    </rPh>
    <phoneticPr fontId="4"/>
  </si>
  <si>
    <t>①事前準備費用</t>
    <rPh sb="1" eb="5">
      <t>ジゼンジュンビ</t>
    </rPh>
    <rPh sb="5" eb="7">
      <t>ヒヨウ</t>
    </rPh>
    <phoneticPr fontId="12"/>
  </si>
  <si>
    <r>
      <t>契約期間が2年以上5年未満の場合：</t>
    </r>
    <r>
      <rPr>
        <sz val="10"/>
        <color rgb="FFFF0000"/>
        <rFont val="ＭＳ 明朝"/>
        <family val="1"/>
        <charset val="128"/>
      </rPr>
      <t>50万円</t>
    </r>
    <rPh sb="19" eb="21">
      <t>マンエン</t>
    </rPh>
    <phoneticPr fontId="4"/>
  </si>
  <si>
    <r>
      <t>契約期間が5年以上または未定の場合：</t>
    </r>
    <r>
      <rPr>
        <sz val="10"/>
        <color rgb="FFFF0000"/>
        <rFont val="ＭＳ 明朝"/>
        <family val="1"/>
        <charset val="128"/>
      </rPr>
      <t>55万円</t>
    </r>
    <rPh sb="20" eb="22">
      <t>マンエン</t>
    </rPh>
    <phoneticPr fontId="4"/>
  </si>
  <si>
    <t>審査を実施するのに必要な費用</t>
    <phoneticPr fontId="4"/>
  </si>
  <si>
    <t>②IRB費用（1年目）</t>
    <rPh sb="4" eb="6">
      <t>ヒヨウ</t>
    </rPh>
    <rPh sb="8" eb="10">
      <t>ネンメ</t>
    </rPh>
    <phoneticPr fontId="4"/>
  </si>
  <si>
    <t>30万円</t>
    <rPh sb="2" eb="4">
      <t>マンエン</t>
    </rPh>
    <phoneticPr fontId="4"/>
  </si>
  <si>
    <t>初回固定費</t>
    <rPh sb="0" eb="2">
      <t>ショカイ</t>
    </rPh>
    <rPh sb="2" eb="5">
      <t>コテイヒ</t>
    </rPh>
    <phoneticPr fontId="12"/>
  </si>
  <si>
    <t>①+②の合計</t>
    <rPh sb="4" eb="6">
      <t>ゴウケイ</t>
    </rPh>
    <phoneticPr fontId="4"/>
  </si>
  <si>
    <t>２年目以降の契約年数</t>
    <phoneticPr fontId="4"/>
  </si>
  <si>
    <t>●2回目以降IRB費用：初回契約締結月に一括請求</t>
    <phoneticPr fontId="4"/>
  </si>
  <si>
    <t>2年目以降のIRB審査を実施するのに必要な費用</t>
    <rPh sb="1" eb="3">
      <t>ネンメ</t>
    </rPh>
    <rPh sb="3" eb="5">
      <t>イコウ</t>
    </rPh>
    <phoneticPr fontId="4"/>
  </si>
  <si>
    <t>IRB費用（2年目以降）</t>
    <rPh sb="3" eb="5">
      <t>ヒヨウ</t>
    </rPh>
    <rPh sb="7" eb="9">
      <t>ネンメ</t>
    </rPh>
    <rPh sb="9" eb="11">
      <t>イコウ</t>
    </rPh>
    <phoneticPr fontId="4"/>
  </si>
  <si>
    <t>10万円×（契約年数‐１年）</t>
    <rPh sb="10" eb="13">
      <t>-1ネン</t>
    </rPh>
    <phoneticPr fontId="4"/>
  </si>
  <si>
    <t>責任医師　　                                   　　　　印</t>
    <phoneticPr fontId="4"/>
  </si>
  <si>
    <t>臨床試験研究経費ポイント算出表</t>
    <phoneticPr fontId="4"/>
  </si>
  <si>
    <t>　個々の治験について、要素毎に該当するポイントを求め、そのポイントを合計したものをその試験のポイント数とする。</t>
  </si>
  <si>
    <t>ウエイト</t>
  </si>
  <si>
    <t>ポイント</t>
  </si>
  <si>
    <t>Ⅰ</t>
  </si>
  <si>
    <t>Ⅱ</t>
  </si>
  <si>
    <t>Ⅲ</t>
  </si>
  <si>
    <t>ﾎﾟｲﾝﾄ数</t>
  </si>
  <si>
    <t>(ｳｴｲﾄ×１)</t>
  </si>
  <si>
    <t>(ｳｴｲﾄ×３)</t>
  </si>
  <si>
    <t>(ｳｴｲﾄ×５)</t>
  </si>
  <si>
    <t>A</t>
  </si>
  <si>
    <t>対象疾患の重症度</t>
  </si>
  <si>
    <t>B</t>
  </si>
  <si>
    <t>入院・外来の別</t>
  </si>
  <si>
    <t xml:space="preserve">  </t>
    <phoneticPr fontId="4"/>
  </si>
  <si>
    <t>C</t>
  </si>
  <si>
    <t>治験薬製造承認の状況</t>
  </si>
  <si>
    <t>D</t>
  </si>
  <si>
    <t>デザイン</t>
  </si>
  <si>
    <t>E</t>
  </si>
  <si>
    <t>プラセボの使用</t>
  </si>
  <si>
    <t xml:space="preserve">  </t>
  </si>
  <si>
    <t>F</t>
  </si>
  <si>
    <t>併用薬の使用</t>
  </si>
  <si>
    <t>G</t>
  </si>
  <si>
    <t>治験薬の投与経路</t>
  </si>
  <si>
    <t>H</t>
  </si>
  <si>
    <t>治験薬の投与期間</t>
  </si>
  <si>
    <t>I</t>
  </si>
  <si>
    <t>被験者層</t>
  </si>
  <si>
    <t>J</t>
  </si>
  <si>
    <t>被験者の選出（適格＋除外基準数）</t>
  </si>
  <si>
    <t>K</t>
  </si>
  <si>
    <t>チェックポイントの経過観察回数</t>
  </si>
  <si>
    <t>L</t>
  </si>
  <si>
    <t>臨床症状観察項目数</t>
  </si>
  <si>
    <t>M</t>
  </si>
  <si>
    <t>一般的検査＋非侵襲的機能検査及び画像診断項目数</t>
  </si>
  <si>
    <t>N</t>
  </si>
  <si>
    <t>侵襲的機能検査及び画像診断回数</t>
  </si>
  <si>
    <t xml:space="preserve">×回数         </t>
    <phoneticPr fontId="4"/>
  </si>
  <si>
    <t/>
  </si>
  <si>
    <t>O</t>
  </si>
  <si>
    <t>特殊検査のための検体採取回数</t>
  </si>
  <si>
    <t xml:space="preserve">×回数         </t>
  </si>
  <si>
    <t>99</t>
  </si>
  <si>
    <t>P</t>
  </si>
  <si>
    <t>生検回数</t>
  </si>
  <si>
    <t>Q</t>
  </si>
  <si>
    <t>症例発表</t>
  </si>
  <si>
    <t>R</t>
  </si>
  <si>
    <t>承認申請に使用される文書等の作成</t>
  </si>
  <si>
    <t>S</t>
  </si>
  <si>
    <t>相の種類</t>
  </si>
  <si>
    <t>合計ポイント数</t>
  </si>
  <si>
    <t>１．Q及びRを除いた合計ポイント数</t>
  </si>
  <si>
    <t>２．Q及びRの合計ポイント数</t>
  </si>
  <si>
    <t xml:space="preserve">     基礎額：合計ポイント数の１×6,000円　　・・・①         </t>
  </si>
  <si>
    <t xml:space="preserve">             合計ポイント数の２×6,000円    ・・・②  </t>
  </si>
  <si>
    <t xml:space="preserve">             基礎額＝①＋②                </t>
  </si>
  <si>
    <t>※K、N、O、Pは、スクリーニング開始から治験薬投与開始後52週までに実施する回数とする</t>
  </si>
  <si>
    <t>受託研究費積算書（変動費）＜製版後＞</t>
    <rPh sb="14" eb="17">
      <t>セイハンゴ</t>
    </rPh>
    <phoneticPr fontId="4"/>
  </si>
  <si>
    <t>ポイント数×6，000円×0.8×</t>
    <rPh sb="4" eb="5">
      <t>スウ</t>
    </rPh>
    <rPh sb="11" eb="12">
      <t>エン</t>
    </rPh>
    <phoneticPr fontId="4"/>
  </si>
  <si>
    <t>受託研究費積算書（固定費）＜製版後＞</t>
    <rPh sb="9" eb="11">
      <t>コテイ</t>
    </rPh>
    <rPh sb="14" eb="17">
      <t>セイハンゴ</t>
    </rPh>
    <phoneticPr fontId="4"/>
  </si>
  <si>
    <t>製造販売後臨床試験研究経費ポイント算出表</t>
    <phoneticPr fontId="4"/>
  </si>
  <si>
    <t>　個々の製造販売後臨床試験について、要素毎に該当するポイントを求め、そのポイントを合計したものをその試験のポイント数とする。</t>
    <phoneticPr fontId="4"/>
  </si>
  <si>
    <t>調査医薬品の投与経路</t>
  </si>
  <si>
    <t>調査医薬品の投与期間</t>
  </si>
  <si>
    <t>1</t>
  </si>
  <si>
    <t>105</t>
  </si>
  <si>
    <t>再審査・再評価申請用の文書等の作成</t>
  </si>
  <si>
    <t>１．P及びQを除いた合計ポイント数</t>
    <phoneticPr fontId="4"/>
  </si>
  <si>
    <t>２．P及びQの合計ポイント数</t>
    <phoneticPr fontId="4"/>
  </si>
  <si>
    <t xml:space="preserve">     基礎額：合計ポイント数の１×0.8×6,000円　　・・・①         </t>
    <phoneticPr fontId="4"/>
  </si>
  <si>
    <t xml:space="preserve">             合計ポイント数の２×0.8×6,000円    ・・・②  </t>
    <phoneticPr fontId="4"/>
  </si>
  <si>
    <t xml:space="preserve">※J、M、N、Oは、スクリーニング開始から調査医薬品開始後52週までに実施する回数とする
</t>
    <phoneticPr fontId="4"/>
  </si>
  <si>
    <t>受託研究費積算書（変動費）＜治験＞</t>
    <phoneticPr fontId="4"/>
  </si>
  <si>
    <t>(6)　1症例あたりの変動費/年</t>
    <rPh sb="5" eb="7">
      <t>ショウレイ</t>
    </rPh>
    <rPh sb="11" eb="14">
      <t>ヘンドウヒ</t>
    </rPh>
    <rPh sb="15" eb="16">
      <t>ネン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</si>
</sst>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Red]0"/>
  </numFmts>
  <fonts count="27"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10"/>
      <color rgb="FF000000"/>
      <name val="ＭＳ 明朝"/>
      <family val="1"/>
      <charset val="128"/>
    </font>
    <font>
      <sz val="6"/>
      <name val="游ゴシック"/>
      <family val="2"/>
      <charset val="128"/>
      <scheme val="minor"/>
    </font>
    <font>
      <sz val="10"/>
      <name val="ＭＳ 明朝"/>
      <family val="1"/>
      <charset val="128"/>
    </font>
    <font>
      <sz val="10"/>
      <color theme="0"/>
      <name val="ＭＳ 明朝"/>
      <family val="1"/>
      <charset val="128"/>
    </font>
    <font>
      <sz val="12"/>
      <color rgb="FF000000"/>
      <name val="ＭＳ 明朝"/>
      <family val="1"/>
      <charset val="128"/>
    </font>
    <font>
      <sz val="12"/>
      <name val="ＭＳ 明朝"/>
      <family val="1"/>
      <charset val="128"/>
    </font>
    <font>
      <sz val="6"/>
      <name val="ＭＳ 明朝"/>
      <family val="1"/>
      <charset val="128"/>
    </font>
    <font>
      <sz val="12"/>
      <color theme="1"/>
      <name val="ＭＳ 明朝"/>
      <family val="1"/>
      <charset val="128"/>
    </font>
    <font>
      <sz val="14"/>
      <color theme="1"/>
      <name val="ＭＳ 明朝"/>
      <family val="1"/>
      <charset val="128"/>
    </font>
    <font>
      <sz val="6"/>
      <name val="ＭＳ Ｐ明朝"/>
      <family val="1"/>
      <charset val="128"/>
    </font>
    <font>
      <sz val="12"/>
      <color rgb="FFFF0000"/>
      <name val="ＭＳ 明朝"/>
      <family val="1"/>
      <charset val="128"/>
    </font>
    <font>
      <sz val="10"/>
      <color rgb="FFFF0000"/>
      <name val="ＭＳ 明朝"/>
      <family val="1"/>
      <charset val="128"/>
    </font>
    <font>
      <sz val="11"/>
      <color theme="1"/>
      <name val="ＭＳ 明朝"/>
      <family val="1"/>
      <charset val="128"/>
    </font>
    <font>
      <b/>
      <sz val="14"/>
      <color theme="1"/>
      <name val="ＭＳ 明朝"/>
      <family val="1"/>
      <charset val="128"/>
    </font>
    <font>
      <b/>
      <sz val="12"/>
      <color theme="1"/>
      <name val="ＭＳ 明朝"/>
      <family val="1"/>
      <charset val="128"/>
    </font>
    <font>
      <b/>
      <sz val="12"/>
      <color rgb="FFFF0000"/>
      <name val="ＭＳ 明朝"/>
      <family val="1"/>
      <charset val="128"/>
    </font>
    <font>
      <sz val="9"/>
      <color theme="1"/>
      <name val="ＭＳ 明朝"/>
      <family val="1"/>
      <charset val="128"/>
    </font>
    <font>
      <sz val="9"/>
      <name val="ＭＳ 明朝"/>
      <family val="1"/>
      <charset val="128"/>
    </font>
    <font>
      <sz val="16"/>
      <color theme="1"/>
      <name val="游ゴシック"/>
      <family val="2"/>
      <charset val="128"/>
      <scheme val="minor"/>
    </font>
    <font>
      <sz val="11"/>
      <color theme="1"/>
      <name val="游ゴシック"/>
      <family val="2"/>
      <charset val="128"/>
    </font>
    <font>
      <sz val="11"/>
      <name val="ＭＳ Ｐゴシック"/>
      <family val="3"/>
      <charset val="128"/>
    </font>
    <font>
      <u/>
      <sz val="11"/>
      <name val="ＭＳ Ｐゴシック"/>
      <family val="3"/>
      <charset val="128"/>
    </font>
    <font>
      <sz val="6"/>
      <name val="ＭＳ Ｐゴシック"/>
      <family val="3"/>
      <charset val="128"/>
    </font>
    <font>
      <u/>
      <sz val="12"/>
      <color theme="1"/>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CCFF"/>
        <bgColor indexed="64"/>
      </patternFill>
    </fill>
    <fill>
      <patternFill patternType="solid">
        <fgColor theme="4" tint="0.79998168889431442"/>
        <bgColor indexed="64"/>
      </patternFill>
    </fill>
  </fills>
  <borders count="32">
    <border>
      <left/>
      <right/>
      <top/>
      <bottom/>
      <diagonal/>
    </border>
    <border>
      <left/>
      <right style="thick">
        <color rgb="FF000000"/>
      </right>
      <top style="thick">
        <color rgb="FF000000"/>
      </top>
      <bottom/>
      <diagonal/>
    </border>
    <border>
      <left/>
      <right/>
      <top style="thick">
        <color rgb="FF000000"/>
      </top>
      <bottom/>
      <diagonal/>
    </border>
    <border>
      <left style="thick">
        <color rgb="FF000000"/>
      </left>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style="thick">
        <color rgb="FF000000"/>
      </top>
      <bottom style="thick">
        <color indexed="64"/>
      </bottom>
      <diagonal/>
    </border>
    <border>
      <left/>
      <right style="thick">
        <color rgb="FF000000"/>
      </right>
      <top style="thick">
        <color rgb="FF000000"/>
      </top>
      <bottom style="thick">
        <color indexed="64"/>
      </bottom>
      <diagonal/>
    </border>
    <border>
      <left style="thick">
        <color rgb="FF000000"/>
      </left>
      <right style="thick">
        <color rgb="FF000000"/>
      </right>
      <top/>
      <bottom style="thick">
        <color indexed="64"/>
      </bottom>
      <diagonal/>
    </border>
    <border>
      <left/>
      <right style="thick">
        <color rgb="FF000000"/>
      </right>
      <top/>
      <bottom style="thick">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0" fontId="23" fillId="0" borderId="0">
      <alignment vertical="center"/>
    </xf>
  </cellStyleXfs>
  <cellXfs count="139">
    <xf numFmtId="0" fontId="0" fillId="0" borderId="0" xfId="0">
      <alignment vertical="center"/>
    </xf>
    <xf numFmtId="0" fontId="6" fillId="0" borderId="4" xfId="0" applyFont="1" applyBorder="1" applyAlignment="1" applyProtection="1">
      <alignment horizontal="justify" vertical="center" wrapText="1"/>
      <protection locked="0" hidden="1"/>
    </xf>
    <xf numFmtId="0" fontId="6" fillId="0" borderId="4" xfId="0" applyFont="1" applyBorder="1" applyAlignment="1" applyProtection="1">
      <alignment vertical="center" wrapText="1"/>
      <protection locked="0" hidden="1"/>
    </xf>
    <xf numFmtId="0" fontId="2" fillId="0" borderId="4" xfId="0" applyFont="1" applyBorder="1" applyAlignment="1" applyProtection="1">
      <alignment horizontal="center" vertical="center" wrapText="1"/>
      <protection hidden="1"/>
    </xf>
    <xf numFmtId="0" fontId="0" fillId="0" borderId="0" xfId="0"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0" fontId="5" fillId="0" borderId="4" xfId="0" applyFont="1" applyBorder="1" applyAlignment="1" applyProtection="1">
      <alignment vertical="center" wrapText="1"/>
      <protection hidden="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4" xfId="0" applyFont="1" applyBorder="1" applyAlignment="1">
      <alignment horizontal="center" vertical="center" wrapText="1"/>
    </xf>
    <xf numFmtId="0" fontId="3" fillId="0" borderId="15" xfId="0" applyFont="1" applyBorder="1" applyAlignment="1">
      <alignment horizontal="justify"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justify" vertical="center" wrapText="1"/>
    </xf>
    <xf numFmtId="0" fontId="3" fillId="0" borderId="13" xfId="0" applyFont="1" applyBorder="1" applyAlignment="1">
      <alignment horizontal="center" vertical="center" wrapText="1"/>
    </xf>
    <xf numFmtId="0" fontId="3" fillId="0" borderId="0" xfId="0" applyFont="1">
      <alignment vertical="center"/>
    </xf>
    <xf numFmtId="0" fontId="6" fillId="0" borderId="4" xfId="0" applyFont="1" applyBorder="1" applyAlignment="1" applyProtection="1">
      <alignment vertical="top" wrapText="1"/>
      <protection locked="0" hidden="1"/>
    </xf>
    <xf numFmtId="0" fontId="2" fillId="0" borderId="0" xfId="2" applyFont="1"/>
    <xf numFmtId="0" fontId="10" fillId="0" borderId="0" xfId="2" applyFont="1"/>
    <xf numFmtId="0" fontId="8" fillId="0" borderId="0" xfId="2"/>
    <xf numFmtId="0" fontId="11" fillId="0" borderId="0" xfId="2" applyFont="1" applyAlignment="1">
      <alignment horizontal="right"/>
    </xf>
    <xf numFmtId="0" fontId="11" fillId="0" borderId="0" xfId="2" applyFont="1" applyAlignment="1">
      <alignment horizontal="center"/>
    </xf>
    <xf numFmtId="3" fontId="10" fillId="0" borderId="0" xfId="2" applyNumberFormat="1" applyFont="1"/>
    <xf numFmtId="0" fontId="10" fillId="0" borderId="18" xfId="2" applyFont="1" applyBorder="1"/>
    <xf numFmtId="3" fontId="10" fillId="0" borderId="18" xfId="2" applyNumberFormat="1" applyFont="1" applyBorder="1"/>
    <xf numFmtId="0" fontId="10" fillId="0" borderId="19" xfId="2" applyFont="1" applyBorder="1" applyAlignment="1">
      <alignment horizontal="center"/>
    </xf>
    <xf numFmtId="3" fontId="10" fillId="0" borderId="20" xfId="2" applyNumberFormat="1" applyFont="1" applyBorder="1" applyAlignment="1">
      <alignment horizontal="center"/>
    </xf>
    <xf numFmtId="0" fontId="10" fillId="0" borderId="21" xfId="2" applyFont="1" applyBorder="1" applyAlignment="1">
      <alignment horizontal="center"/>
    </xf>
    <xf numFmtId="0" fontId="10" fillId="0" borderId="22" xfId="2" applyFont="1" applyBorder="1" applyAlignment="1">
      <alignment horizontal="center"/>
    </xf>
    <xf numFmtId="0" fontId="10" fillId="0" borderId="23" xfId="2" applyFont="1" applyBorder="1"/>
    <xf numFmtId="0" fontId="2" fillId="0" borderId="24" xfId="2" applyFont="1" applyBorder="1"/>
    <xf numFmtId="0" fontId="10" fillId="0" borderId="24" xfId="2" applyFont="1" applyBorder="1"/>
    <xf numFmtId="0" fontId="2" fillId="0" borderId="24" xfId="2" applyFont="1" applyBorder="1" applyAlignment="1">
      <alignment wrapText="1"/>
    </xf>
    <xf numFmtId="0" fontId="10" fillId="0" borderId="25" xfId="2" applyFont="1" applyBorder="1"/>
    <xf numFmtId="0" fontId="2" fillId="0" borderId="25" xfId="2" applyFont="1" applyBorder="1"/>
    <xf numFmtId="0" fontId="8" fillId="0" borderId="18" xfId="2" applyBorder="1"/>
    <xf numFmtId="0" fontId="10" fillId="0" borderId="22" xfId="2" applyFont="1" applyBorder="1"/>
    <xf numFmtId="0" fontId="13" fillId="0" borderId="23" xfId="2" applyFont="1" applyBorder="1" applyAlignment="1">
      <alignment horizontal="center"/>
    </xf>
    <xf numFmtId="0" fontId="10" fillId="0" borderId="26" xfId="2" applyFont="1" applyBorder="1"/>
    <xf numFmtId="0" fontId="10" fillId="2" borderId="25" xfId="2" applyFont="1" applyFill="1" applyBorder="1"/>
    <xf numFmtId="3" fontId="10" fillId="2" borderId="20" xfId="2" applyNumberFormat="1" applyFont="1" applyFill="1" applyBorder="1" applyAlignment="1">
      <alignment horizontal="center" vertical="center"/>
    </xf>
    <xf numFmtId="3" fontId="10" fillId="0" borderId="0" xfId="2" applyNumberFormat="1" applyFont="1" applyAlignment="1">
      <alignment horizontal="right"/>
    </xf>
    <xf numFmtId="0" fontId="10" fillId="0" borderId="20" xfId="2" applyFont="1" applyBorder="1" applyAlignment="1">
      <alignment horizontal="center"/>
    </xf>
    <xf numFmtId="0" fontId="13" fillId="0" borderId="26" xfId="2" applyFont="1" applyBorder="1" applyAlignment="1">
      <alignment horizontal="center"/>
    </xf>
    <xf numFmtId="0" fontId="13" fillId="0" borderId="0" xfId="2" applyFont="1"/>
    <xf numFmtId="3" fontId="8" fillId="0" borderId="22" xfId="2" applyNumberFormat="1" applyBorder="1"/>
    <xf numFmtId="3" fontId="8" fillId="0" borderId="23" xfId="2" applyNumberFormat="1" applyBorder="1"/>
    <xf numFmtId="3" fontId="5" fillId="0" borderId="22" xfId="2" applyNumberFormat="1" applyFont="1" applyBorder="1"/>
    <xf numFmtId="3" fontId="8" fillId="0" borderId="26" xfId="2" applyNumberFormat="1" applyBorder="1"/>
    <xf numFmtId="3" fontId="10" fillId="0" borderId="22" xfId="2" applyNumberFormat="1" applyFont="1" applyBorder="1"/>
    <xf numFmtId="0" fontId="10" fillId="0" borderId="0" xfId="2" applyFont="1" applyAlignment="1">
      <alignment wrapText="1"/>
    </xf>
    <xf numFmtId="0" fontId="10" fillId="0" borderId="22" xfId="2" applyFont="1" applyBorder="1" applyAlignment="1">
      <alignment wrapText="1"/>
    </xf>
    <xf numFmtId="0" fontId="10" fillId="0" borderId="21" xfId="2" applyFont="1" applyBorder="1" applyAlignment="1">
      <alignment wrapText="1"/>
    </xf>
    <xf numFmtId="0" fontId="10" fillId="0" borderId="24" xfId="2" applyFont="1" applyBorder="1" applyAlignment="1">
      <alignment horizontal="right"/>
    </xf>
    <xf numFmtId="0" fontId="10" fillId="0" borderId="26" xfId="2" applyFont="1" applyBorder="1" applyAlignment="1">
      <alignment horizontal="right"/>
    </xf>
    <xf numFmtId="0" fontId="10" fillId="0" borderId="0" xfId="2" applyFont="1" applyAlignment="1">
      <alignment horizontal="right"/>
    </xf>
    <xf numFmtId="0" fontId="16" fillId="4" borderId="25" xfId="2" applyFont="1" applyFill="1" applyBorder="1" applyAlignment="1">
      <alignment wrapText="1"/>
    </xf>
    <xf numFmtId="0" fontId="17" fillId="0" borderId="25" xfId="2" applyFont="1" applyBorder="1" applyAlignment="1">
      <alignment horizontal="center" vertical="center" wrapText="1"/>
    </xf>
    <xf numFmtId="0" fontId="17" fillId="4" borderId="25" xfId="2" applyFont="1" applyFill="1" applyBorder="1" applyAlignment="1">
      <alignment wrapText="1"/>
    </xf>
    <xf numFmtId="3" fontId="17" fillId="0" borderId="20" xfId="2" applyNumberFormat="1" applyFont="1" applyBorder="1" applyAlignment="1">
      <alignment wrapText="1"/>
    </xf>
    <xf numFmtId="0" fontId="17" fillId="0" borderId="25" xfId="2" applyFont="1" applyBorder="1" applyAlignment="1">
      <alignment horizontal="left" vertical="center" wrapText="1"/>
    </xf>
    <xf numFmtId="0" fontId="18" fillId="0" borderId="20" xfId="2" applyFont="1" applyBorder="1" applyAlignment="1">
      <alignment horizontal="left" vertical="center"/>
    </xf>
    <xf numFmtId="0" fontId="18" fillId="0" borderId="20" xfId="2" applyFont="1" applyBorder="1" applyAlignment="1">
      <alignment horizontal="center" vertical="center"/>
    </xf>
    <xf numFmtId="3" fontId="18" fillId="0" borderId="20" xfId="2" applyNumberFormat="1" applyFont="1" applyBorder="1"/>
    <xf numFmtId="0" fontId="8" fillId="0" borderId="18" xfId="2" applyBorder="1" applyAlignment="1">
      <alignment wrapText="1"/>
    </xf>
    <xf numFmtId="0" fontId="8" fillId="0" borderId="27" xfId="2" applyBorder="1"/>
    <xf numFmtId="0" fontId="8" fillId="0" borderId="0" xfId="2" applyAlignment="1">
      <alignment horizontal="right"/>
    </xf>
    <xf numFmtId="0" fontId="2" fillId="5" borderId="21" xfId="2" applyFont="1" applyFill="1" applyBorder="1"/>
    <xf numFmtId="0" fontId="10" fillId="5" borderId="24" xfId="2" applyFont="1" applyFill="1" applyBorder="1"/>
    <xf numFmtId="0" fontId="10" fillId="5" borderId="22" xfId="2" applyFont="1" applyFill="1" applyBorder="1"/>
    <xf numFmtId="0" fontId="10" fillId="5" borderId="26" xfId="2" applyFont="1" applyFill="1" applyBorder="1"/>
    <xf numFmtId="0" fontId="15" fillId="5" borderId="23" xfId="2" applyFont="1" applyFill="1" applyBorder="1"/>
    <xf numFmtId="3" fontId="10" fillId="0" borderId="26" xfId="2" applyNumberFormat="1" applyFont="1" applyBorder="1" applyAlignment="1">
      <alignment horizontal="center"/>
    </xf>
    <xf numFmtId="0" fontId="16" fillId="0" borderId="18" xfId="2" applyFont="1" applyBorder="1" applyAlignment="1">
      <alignment horizontal="center"/>
    </xf>
    <xf numFmtId="0" fontId="20" fillId="0" borderId="0" xfId="2" applyFont="1" applyAlignment="1">
      <alignment horizontal="center"/>
    </xf>
    <xf numFmtId="0" fontId="21" fillId="0" borderId="0" xfId="0" applyFont="1">
      <alignment vertical="center"/>
    </xf>
    <xf numFmtId="0" fontId="0" fillId="0" borderId="0" xfId="0" applyAlignment="1">
      <alignment horizontal="left" vertical="center"/>
    </xf>
    <xf numFmtId="0" fontId="0" fillId="6" borderId="22" xfId="0" applyFill="1" applyBorder="1" applyAlignment="1">
      <alignment horizontal="left" vertical="center"/>
    </xf>
    <xf numFmtId="0" fontId="0" fillId="6" borderId="29" xfId="0" applyFill="1" applyBorder="1" applyAlignment="1">
      <alignment horizontal="left" vertical="center"/>
    </xf>
    <xf numFmtId="0" fontId="0" fillId="6" borderId="23" xfId="0" applyFill="1" applyBorder="1" applyAlignment="1">
      <alignment horizontal="left" vertical="center"/>
    </xf>
    <xf numFmtId="0" fontId="0" fillId="6" borderId="30" xfId="0" applyFill="1" applyBorder="1" applyAlignment="1">
      <alignment horizontal="left" vertical="center"/>
    </xf>
    <xf numFmtId="0" fontId="0" fillId="6" borderId="26" xfId="0" applyFill="1" applyBorder="1" applyAlignment="1">
      <alignment horizontal="left" vertical="center"/>
    </xf>
    <xf numFmtId="0" fontId="0" fillId="6" borderId="31" xfId="0" applyFill="1" applyBorder="1" applyAlignment="1">
      <alignment horizontal="left" vertical="center"/>
    </xf>
    <xf numFmtId="0" fontId="0" fillId="7" borderId="22" xfId="0" applyFill="1" applyBorder="1" applyAlignment="1">
      <alignment horizontal="left" vertical="center"/>
    </xf>
    <xf numFmtId="0" fontId="0" fillId="7" borderId="29" xfId="0" applyFill="1" applyBorder="1" applyAlignment="1">
      <alignment horizontal="left" vertical="center"/>
    </xf>
    <xf numFmtId="0" fontId="0" fillId="7" borderId="23" xfId="0" applyFill="1" applyBorder="1" applyAlignment="1">
      <alignment horizontal="left" vertical="center"/>
    </xf>
    <xf numFmtId="0" fontId="0" fillId="7" borderId="30" xfId="0" applyFill="1" applyBorder="1" applyAlignment="1">
      <alignment horizontal="left" vertical="center"/>
    </xf>
    <xf numFmtId="0" fontId="0" fillId="7" borderId="26" xfId="0" applyFill="1" applyBorder="1" applyAlignment="1">
      <alignment horizontal="left" vertical="center"/>
    </xf>
    <xf numFmtId="0" fontId="0" fillId="7" borderId="31" xfId="0" applyFill="1" applyBorder="1" applyAlignment="1">
      <alignment horizontal="left" vertical="center"/>
    </xf>
    <xf numFmtId="0" fontId="24" fillId="0" borderId="0" xfId="3" applyFont="1">
      <alignment vertical="center"/>
    </xf>
    <xf numFmtId="0" fontId="8" fillId="3" borderId="18" xfId="2" applyFill="1" applyBorder="1" applyAlignment="1" applyProtection="1">
      <alignment wrapText="1"/>
      <protection locked="0"/>
    </xf>
    <xf numFmtId="0" fontId="8" fillId="3" borderId="18" xfId="2" applyFill="1" applyBorder="1" applyProtection="1">
      <protection locked="0"/>
    </xf>
    <xf numFmtId="0" fontId="8" fillId="3" borderId="27" xfId="2" applyFill="1" applyBorder="1" applyProtection="1">
      <protection locked="0"/>
    </xf>
    <xf numFmtId="0" fontId="24" fillId="3" borderId="0" xfId="3" applyFont="1" applyFill="1" applyProtection="1">
      <alignment vertical="center"/>
      <protection locked="0"/>
    </xf>
    <xf numFmtId="0" fontId="26" fillId="3" borderId="0" xfId="2" applyFont="1" applyFill="1" applyProtection="1">
      <protection locked="0"/>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176" fontId="18" fillId="3" borderId="19" xfId="2" applyNumberFormat="1" applyFont="1" applyFill="1" applyBorder="1" applyAlignment="1" applyProtection="1">
      <alignment horizontal="center" vertical="center"/>
      <protection locked="0"/>
    </xf>
    <xf numFmtId="0" fontId="0" fillId="0" borderId="28" xfId="0" applyBorder="1" applyProtection="1">
      <alignment vertical="center"/>
      <protection locked="0"/>
    </xf>
    <xf numFmtId="0" fontId="10" fillId="0" borderId="22" xfId="2" applyFont="1" applyBorder="1" applyAlignment="1">
      <alignment horizontal="left" vertical="center"/>
    </xf>
    <xf numFmtId="0" fontId="10" fillId="0" borderId="26" xfId="2" applyFont="1" applyBorder="1" applyAlignment="1">
      <alignment horizontal="left" vertical="center"/>
    </xf>
    <xf numFmtId="3" fontId="10" fillId="0" borderId="20" xfId="2" applyNumberFormat="1" applyFont="1" applyBorder="1" applyAlignment="1">
      <alignment horizontal="center" vertical="center"/>
    </xf>
    <xf numFmtId="0" fontId="18" fillId="3" borderId="20" xfId="2" applyFont="1" applyFill="1" applyBorder="1" applyAlignment="1" applyProtection="1">
      <alignment horizontal="center"/>
      <protection locked="0"/>
    </xf>
    <xf numFmtId="3" fontId="8" fillId="3" borderId="22" xfId="2" applyNumberFormat="1" applyFill="1" applyBorder="1" applyAlignment="1" applyProtection="1">
      <alignment horizontal="center" vertical="center"/>
      <protection locked="0"/>
    </xf>
    <xf numFmtId="3" fontId="8" fillId="3" borderId="23" xfId="2" applyNumberFormat="1" applyFill="1" applyBorder="1" applyAlignment="1" applyProtection="1">
      <alignment horizontal="center" vertical="center"/>
      <protection locked="0"/>
    </xf>
    <xf numFmtId="3" fontId="8" fillId="3" borderId="26" xfId="2" applyNumberFormat="1" applyFill="1" applyBorder="1" applyAlignment="1" applyProtection="1">
      <alignment horizontal="center" vertical="center"/>
      <protection locked="0"/>
    </xf>
    <xf numFmtId="3" fontId="8" fillId="0" borderId="22" xfId="2" applyNumberFormat="1" applyBorder="1" applyAlignment="1">
      <alignment horizontal="center" vertical="center"/>
    </xf>
    <xf numFmtId="3" fontId="8" fillId="0" borderId="23" xfId="2" applyNumberFormat="1" applyBorder="1" applyAlignment="1">
      <alignment horizontal="center" vertical="center"/>
    </xf>
    <xf numFmtId="3" fontId="8" fillId="0" borderId="26" xfId="2" applyNumberFormat="1"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6" fontId="3" fillId="0" borderId="9" xfId="1" applyNumberFormat="1" applyFont="1" applyBorder="1" applyAlignment="1" applyProtection="1">
      <alignment horizontal="right" vertical="center" wrapText="1" indent="17"/>
    </xf>
    <xf numFmtId="6" fontId="3" fillId="0" borderId="10" xfId="1" applyNumberFormat="1" applyFont="1" applyBorder="1" applyAlignment="1" applyProtection="1">
      <alignment horizontal="right" vertical="center" wrapText="1" indent="17"/>
    </xf>
    <xf numFmtId="6" fontId="3" fillId="0" borderId="8" xfId="1" applyNumberFormat="1" applyFont="1" applyBorder="1" applyAlignment="1" applyProtection="1">
      <alignment horizontal="right" vertical="center" wrapText="1" indent="17"/>
    </xf>
    <xf numFmtId="0" fontId="3" fillId="0" borderId="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4" xfId="0" applyFont="1" applyBorder="1" applyAlignment="1">
      <alignment horizontal="left" vertical="center" wrapText="1"/>
    </xf>
    <xf numFmtId="0" fontId="3" fillId="0" borderId="4" xfId="0" applyFont="1" applyBorder="1" applyAlignment="1">
      <alignment horizontal="center" vertical="center" textRotation="255" wrapText="1"/>
    </xf>
    <xf numFmtId="0" fontId="3" fillId="0" borderId="4" xfId="0" applyFont="1" applyBorder="1" applyAlignment="1">
      <alignment horizontal="center" vertical="center" wrapText="1"/>
    </xf>
  </cellXfs>
  <cellStyles count="4">
    <cellStyle name="桁区切り" xfId="1" builtinId="6"/>
    <cellStyle name="標準" xfId="0" builtinId="0"/>
    <cellStyle name="標準 2" xfId="2" xr:uid="{F6DFB8EE-72F7-4952-8E62-F7BD9124B25A}"/>
    <cellStyle name="標準 3" xfId="3" xr:uid="{5C8ACE5E-4373-4D18-891C-50CDF9F5DECB}"/>
  </cellStyles>
  <dxfs count="0"/>
  <tableStyles count="0" defaultTableStyle="TableStyleMedium2" defaultPivotStyle="PivotStyleLight16"/>
  <colors>
    <mruColors>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_rels/activeX8.xml.rels><?xml version="1.0" encoding="UTF-8" standalone="yes"?><Relationships xmlns="http://schemas.openxmlformats.org/package/2006/relationships"><Relationship Id="rId1" Target="activeX8.bin" Type="http://schemas.microsoft.com/office/2006/relationships/activeXControlBinary"/></Relationships>
</file>

<file path=xl/activeX/_rels/activeX9.xml.rels><?xml version="1.0" encoding="UTF-8" standalone="yes"?><Relationships xmlns="http://schemas.openxmlformats.org/package/2006/relationships"><Relationship Id="rId1" Target="activeX9.bin" Type="http://schemas.microsoft.com/office/2006/relationships/activeXControlBinary"/></Relationships>
</file>

<file path=xl/activeX/_rels/activeX10.xml.rels><?xml version="1.0" encoding="UTF-8" standalone="yes"?><Relationships xmlns="http://schemas.openxmlformats.org/package/2006/relationships"><Relationship Id="rId1" Target="activeX10.bin" Type="http://schemas.microsoft.com/office/2006/relationships/activeXControlBinary"/></Relationships>
</file>

<file path=xl/activeX/_rels/activeX11.xml.rels><?xml version="1.0" encoding="UTF-8" standalone="yes"?><Relationships xmlns="http://schemas.openxmlformats.org/package/2006/relationships"><Relationship Id="rId1" Target="activeX11.bin" Type="http://schemas.microsoft.com/office/2006/relationships/activeXControlBinary"/></Relationships>
</file>

<file path=xl/activeX/_rels/activeX12.xml.rels><?xml version="1.0" encoding="UTF-8" standalone="yes"?><Relationships xmlns="http://schemas.openxmlformats.org/package/2006/relationships"><Relationship Id="rId1" Target="activeX12.bin" Type="http://schemas.microsoft.com/office/2006/relationships/activeXControlBinary"/></Relationships>
</file>

<file path=xl/activeX/_rels/activeX13.xml.rels><?xml version="1.0" encoding="UTF-8" standalone="yes"?><Relationships xmlns="http://schemas.openxmlformats.org/package/2006/relationships"><Relationship Id="rId1" Target="activeX13.bin" Type="http://schemas.microsoft.com/office/2006/relationships/activeXControlBinary"/></Relationships>
</file>

<file path=xl/activeX/_rels/activeX14.xml.rels><?xml version="1.0" encoding="UTF-8" standalone="yes"?><Relationships xmlns="http://schemas.openxmlformats.org/package/2006/relationships"><Relationship Id="rId1" Target="activeX14.bin" Type="http://schemas.microsoft.com/office/2006/relationships/activeXControlBinary"/></Relationships>
</file>

<file path=xl/activeX/_rels/activeX15.xml.rels><?xml version="1.0" encoding="UTF-8" standalone="yes"?><Relationships xmlns="http://schemas.openxmlformats.org/package/2006/relationships"><Relationship Id="rId1" Target="activeX15.bin" Type="http://schemas.microsoft.com/office/2006/relationships/activeXControlBinary"/></Relationships>
</file>

<file path=xl/activeX/_rels/activeX16.xml.rels><?xml version="1.0" encoding="UTF-8" standalone="yes"?><Relationships xmlns="http://schemas.openxmlformats.org/package/2006/relationships"><Relationship Id="rId1" Target="activeX16.bin" Type="http://schemas.microsoft.com/office/2006/relationships/activeXControlBinary"/></Relationships>
</file>

<file path=xl/activeX/_rels/activeX17.xml.rels><?xml version="1.0" encoding="UTF-8" standalone="yes"?><Relationships xmlns="http://schemas.openxmlformats.org/package/2006/relationships"><Relationship Id="rId1" Target="activeX17.bin" Type="http://schemas.microsoft.com/office/2006/relationships/activeXControlBinary"/></Relationships>
</file>

<file path=xl/activeX/_rels/activeX18.xml.rels><?xml version="1.0" encoding="UTF-8" standalone="yes"?><Relationships xmlns="http://schemas.openxmlformats.org/package/2006/relationships"><Relationship Id="rId1" Target="activeX18.bin" Type="http://schemas.microsoft.com/office/2006/relationships/activeXControlBinary"/></Relationships>
</file>

<file path=xl/activeX/_rels/activeX19.xml.rels><?xml version="1.0" encoding="UTF-8" standalone="yes"?><Relationships xmlns="http://schemas.openxmlformats.org/package/2006/relationships"><Relationship Id="rId1" Target="activeX19.bin" Type="http://schemas.microsoft.com/office/2006/relationships/activeXControlBinary"/></Relationships>
</file>

<file path=xl/activeX/_rels/activeX20.xml.rels><?xml version="1.0" encoding="UTF-8" standalone="yes"?><Relationships xmlns="http://schemas.openxmlformats.org/package/2006/relationships"><Relationship Id="rId1" Target="activeX20.bin" Type="http://schemas.microsoft.com/office/2006/relationships/activeXControlBinary"/></Relationships>
</file>

<file path=xl/activeX/_rels/activeX21.xml.rels><?xml version="1.0" encoding="UTF-8" standalone="yes"?><Relationships xmlns="http://schemas.openxmlformats.org/package/2006/relationships"><Relationship Id="rId1" Target="activeX21.bin" Type="http://schemas.microsoft.com/office/2006/relationships/activeXControlBinary"/></Relationships>
</file>

<file path=xl/activeX/_rels/activeX22.xml.rels><?xml version="1.0" encoding="UTF-8" standalone="yes"?><Relationships xmlns="http://schemas.openxmlformats.org/package/2006/relationships"><Relationship Id="rId1" Target="activeX22.bin" Type="http://schemas.microsoft.com/office/2006/relationships/activeXControlBinary"/></Relationships>
</file>

<file path=xl/activeX/_rels/activeX23.xml.rels><?xml version="1.0" encoding="UTF-8" standalone="yes"?><Relationships xmlns="http://schemas.openxmlformats.org/package/2006/relationships"><Relationship Id="rId1" Target="activeX23.bin" Type="http://schemas.microsoft.com/office/2006/relationships/activeXControlBinary"/></Relationships>
</file>

<file path=xl/activeX/_rels/activeX24.xml.rels><?xml version="1.0" encoding="UTF-8" standalone="yes"?><Relationships xmlns="http://schemas.openxmlformats.org/package/2006/relationships"><Relationship Id="rId1" Target="activeX24.bin" Type="http://schemas.microsoft.com/office/2006/relationships/activeXControlBinary"/></Relationships>
</file>

<file path=xl/activeX/_rels/activeX25.xml.rels><?xml version="1.0" encoding="UTF-8" standalone="yes"?><Relationships xmlns="http://schemas.openxmlformats.org/package/2006/relationships"><Relationship Id="rId1" Target="activeX25.bin" Type="http://schemas.microsoft.com/office/2006/relationships/activeXControlBinary"/></Relationships>
</file>

<file path=xl/activeX/_rels/activeX26.xml.rels><?xml version="1.0" encoding="UTF-8" standalone="yes"?><Relationships xmlns="http://schemas.openxmlformats.org/package/2006/relationships"><Relationship Id="rId1" Target="activeX26.bin" Type="http://schemas.microsoft.com/office/2006/relationships/activeXControlBinary"/></Relationships>
</file>

<file path=xl/activeX/_rels/activeX27.xml.rels><?xml version="1.0" encoding="UTF-8" standalone="yes"?><Relationships xmlns="http://schemas.openxmlformats.org/package/2006/relationships"><Relationship Id="rId1" Target="activeX27.bin" Type="http://schemas.microsoft.com/office/2006/relationships/activeXControlBinary"/></Relationships>
</file>

<file path=xl/activeX/_rels/activeX28.xml.rels><?xml version="1.0" encoding="UTF-8" standalone="yes"?><Relationships xmlns="http://schemas.openxmlformats.org/package/2006/relationships"><Relationship Id="rId1" Target="activeX28.bin" Type="http://schemas.microsoft.com/office/2006/relationships/activeXControlBinary"/></Relationships>
</file>

<file path=xl/activeX/_rels/activeX29.xml.rels><?xml version="1.0" encoding="UTF-8" standalone="yes"?><Relationships xmlns="http://schemas.openxmlformats.org/package/2006/relationships"><Relationship Id="rId1" Target="activeX29.bin" Type="http://schemas.microsoft.com/office/2006/relationships/activeXControlBinary"/></Relationships>
</file>

<file path=xl/activeX/_rels/activeX30.xml.rels><?xml version="1.0" encoding="UTF-8" standalone="yes"?><Relationships xmlns="http://schemas.openxmlformats.org/package/2006/relationships"><Relationship Id="rId1" Target="activeX30.bin" Type="http://schemas.microsoft.com/office/2006/relationships/activeXControlBinary"/></Relationships>
</file>

<file path=xl/activeX/_rels/activeX31.xml.rels><?xml version="1.0" encoding="UTF-8" standalone="yes"?><Relationships xmlns="http://schemas.openxmlformats.org/package/2006/relationships"><Relationship Id="rId1" Target="activeX31.bin" Type="http://schemas.microsoft.com/office/2006/relationships/activeXControlBinary"/></Relationships>
</file>

<file path=xl/activeX/_rels/activeX32.xml.rels><?xml version="1.0" encoding="UTF-8" standalone="yes"?><Relationships xmlns="http://schemas.openxmlformats.org/package/2006/relationships"><Relationship Id="rId1" Target="activeX32.bin" Type="http://schemas.microsoft.com/office/2006/relationships/activeXControlBinary"/></Relationships>
</file>

<file path=xl/activeX/_rels/activeX33.xml.rels><?xml version="1.0" encoding="UTF-8" standalone="yes"?><Relationships xmlns="http://schemas.openxmlformats.org/package/2006/relationships"><Relationship Id="rId1" Target="activeX33.bin" Type="http://schemas.microsoft.com/office/2006/relationships/activeXControlBinary"/></Relationships>
</file>

<file path=xl/activeX/_rels/activeX34.xml.rels><?xml version="1.0" encoding="UTF-8" standalone="yes"?><Relationships xmlns="http://schemas.openxmlformats.org/package/2006/relationships"><Relationship Id="rId1" Target="activeX34.bin" Type="http://schemas.microsoft.com/office/2006/relationships/activeXControlBinary"/></Relationships>
</file>

<file path=xl/activeX/_rels/activeX35.xml.rels><?xml version="1.0" encoding="UTF-8" standalone="yes"?><Relationships xmlns="http://schemas.openxmlformats.org/package/2006/relationships"><Relationship Id="rId1" Target="activeX35.bin" Type="http://schemas.microsoft.com/office/2006/relationships/activeXControlBinary"/></Relationships>
</file>

<file path=xl/activeX/_rels/activeX36.xml.rels><?xml version="1.0" encoding="UTF-8" standalone="yes"?><Relationships xmlns="http://schemas.openxmlformats.org/package/2006/relationships"><Relationship Id="rId1" Target="activeX36.bin" Type="http://schemas.microsoft.com/office/2006/relationships/activeXControlBinary"/></Relationships>
</file>

<file path=xl/activeX/_rels/activeX37.xml.rels><?xml version="1.0" encoding="UTF-8" standalone="yes"?><Relationships xmlns="http://schemas.openxmlformats.org/package/2006/relationships"><Relationship Id="rId1" Target="activeX37.bin" Type="http://schemas.microsoft.com/office/2006/relationships/activeXControlBinary"/></Relationships>
</file>

<file path=xl/activeX/_rels/activeX38.xml.rels><?xml version="1.0" encoding="UTF-8" standalone="yes"?><Relationships xmlns="http://schemas.openxmlformats.org/package/2006/relationships"><Relationship Id="rId1" Target="activeX38.bin" Type="http://schemas.microsoft.com/office/2006/relationships/activeXControlBinary"/></Relationships>
</file>

<file path=xl/activeX/_rels/activeX39.xml.rels><?xml version="1.0" encoding="UTF-8" standalone="yes"?><Relationships xmlns="http://schemas.openxmlformats.org/package/2006/relationships"><Relationship Id="rId1" Target="activeX39.bin" Type="http://schemas.microsoft.com/office/2006/relationships/activeXControlBinary"/></Relationships>
</file>

<file path=xl/activeX/_rels/activeX40.xml.rels><?xml version="1.0" encoding="UTF-8" standalone="yes"?><Relationships xmlns="http://schemas.openxmlformats.org/package/2006/relationships"><Relationship Id="rId1" Target="activeX40.bin" Type="http://schemas.microsoft.com/office/2006/relationships/activeXControlBinary"/></Relationships>
</file>

<file path=xl/activeX/_rels/activeX41.xml.rels><?xml version="1.0" encoding="UTF-8" standalone="yes"?><Relationships xmlns="http://schemas.openxmlformats.org/package/2006/relationships"><Relationship Id="rId1" Target="activeX41.bin" Type="http://schemas.microsoft.com/office/2006/relationships/activeXControlBinary"/></Relationships>
</file>

<file path=xl/activeX/_rels/activeX42.xml.rels><?xml version="1.0" encoding="UTF-8" standalone="yes"?><Relationships xmlns="http://schemas.openxmlformats.org/package/2006/relationships"><Relationship Id="rId1" Target="activeX42.bin" Type="http://schemas.microsoft.com/office/2006/relationships/activeXControlBinary"/></Relationships>
</file>

<file path=xl/activeX/_rels/activeX43.xml.rels><?xml version="1.0" encoding="UTF-8" standalone="yes"?><Relationships xmlns="http://schemas.openxmlformats.org/package/2006/relationships"><Relationship Id="rId1" Target="activeX43.bin" Type="http://schemas.microsoft.com/office/2006/relationships/activeXControlBinary"/></Relationships>
</file>

<file path=xl/activeX/_rels/activeX44.xml.rels><?xml version="1.0" encoding="UTF-8" standalone="yes"?><Relationships xmlns="http://schemas.openxmlformats.org/package/2006/relationships"><Relationship Id="rId1" Target="activeX44.bin" Type="http://schemas.microsoft.com/office/2006/relationships/activeXControlBinary"/></Relationships>
</file>

<file path=xl/activeX/_rels/activeX45.xml.rels><?xml version="1.0" encoding="UTF-8" standalone="yes"?><Relationships xmlns="http://schemas.openxmlformats.org/package/2006/relationships"><Relationship Id="rId1" Target="activeX45.bin" Type="http://schemas.microsoft.com/office/2006/relationships/activeXControlBinary"/></Relationships>
</file>

<file path=xl/activeX/_rels/activeX46.xml.rels><?xml version="1.0" encoding="UTF-8" standalone="yes"?><Relationships xmlns="http://schemas.openxmlformats.org/package/2006/relationships"><Relationship Id="rId1" Target="activeX46.bin" Type="http://schemas.microsoft.com/office/2006/relationships/activeXControlBinary"/></Relationships>
</file>

<file path=xl/activeX/_rels/activeX47.xml.rels><?xml version="1.0" encoding="UTF-8" standalone="yes"?><Relationships xmlns="http://schemas.openxmlformats.org/package/2006/relationships"><Relationship Id="rId1" Target="activeX47.bin" Type="http://schemas.microsoft.com/office/2006/relationships/activeXControlBinary"/></Relationships>
</file>

<file path=xl/activeX/_rels/activeX48.xml.rels><?xml version="1.0" encoding="UTF-8" standalone="yes"?><Relationships xmlns="http://schemas.openxmlformats.org/package/2006/relationships"><Relationship Id="rId1" Target="activeX48.bin" Type="http://schemas.microsoft.com/office/2006/relationships/activeXControlBinary"/></Relationships>
</file>

<file path=xl/activeX/_rels/activeX49.xml.rels><?xml version="1.0" encoding="UTF-8" standalone="yes"?><Relationships xmlns="http://schemas.openxmlformats.org/package/2006/relationships"><Relationship Id="rId1" Target="activeX49.bin" Type="http://schemas.microsoft.com/office/2006/relationships/activeXControlBinary"/></Relationships>
</file>

<file path=xl/activeX/_rels/activeX50.xml.rels><?xml version="1.0" encoding="UTF-8" standalone="yes"?><Relationships xmlns="http://schemas.openxmlformats.org/package/2006/relationships"><Relationship Id="rId1" Target="activeX50.bin" Type="http://schemas.microsoft.com/office/2006/relationships/activeXControlBinary"/></Relationships>
</file>

<file path=xl/activeX/_rels/activeX51.xml.rels><?xml version="1.0" encoding="UTF-8" standalone="yes"?><Relationships xmlns="http://schemas.openxmlformats.org/package/2006/relationships"><Relationship Id="rId1" Target="activeX51.bin" Type="http://schemas.microsoft.com/office/2006/relationships/activeXControlBinary"/></Relationships>
</file>

<file path=xl/activeX/_rels/activeX52.xml.rels><?xml version="1.0" encoding="UTF-8" standalone="yes"?><Relationships xmlns="http://schemas.openxmlformats.org/package/2006/relationships"><Relationship Id="rId1" Target="activeX52.bin" Type="http://schemas.microsoft.com/office/2006/relationships/activeXControlBinary"/></Relationships>
</file>

<file path=xl/activeX/_rels/activeX53.xml.rels><?xml version="1.0" encoding="UTF-8" standalone="yes"?><Relationships xmlns="http://schemas.openxmlformats.org/package/2006/relationships"><Relationship Id="rId1" Target="activeX53.bin" Type="http://schemas.microsoft.com/office/2006/relationships/activeXControlBinary"/></Relationships>
</file>

<file path=xl/activeX/_rels/activeX54.xml.rels><?xml version="1.0" encoding="UTF-8" standalone="yes"?><Relationships xmlns="http://schemas.openxmlformats.org/package/2006/relationships"><Relationship Id="rId1" Target="activeX54.bin" Type="http://schemas.microsoft.com/office/2006/relationships/activeXControlBinary"/></Relationships>
</file>

<file path=xl/activeX/_rels/activeX55.xml.rels><?xml version="1.0" encoding="UTF-8" standalone="yes"?><Relationships xmlns="http://schemas.openxmlformats.org/package/2006/relationships"><Relationship Id="rId1" Target="activeX55.bin" Type="http://schemas.microsoft.com/office/2006/relationships/activeXControlBinary"/></Relationships>
</file>

<file path=xl/activeX/_rels/activeX56.xml.rels><?xml version="1.0" encoding="UTF-8" standalone="yes"?><Relationships xmlns="http://schemas.openxmlformats.org/package/2006/relationships"><Relationship Id="rId1" Target="activeX56.bin" Type="http://schemas.microsoft.com/office/2006/relationships/activeXControlBinary"/></Relationships>
</file>

<file path=xl/activeX/_rels/activeX57.xml.rels><?xml version="1.0" encoding="UTF-8" standalone="yes"?><Relationships xmlns="http://schemas.openxmlformats.org/package/2006/relationships"><Relationship Id="rId1" Target="activeX57.bin" Type="http://schemas.microsoft.com/office/2006/relationships/activeXControlBinary"/></Relationships>
</file>

<file path=xl/activeX/_rels/activeX58.xml.rels><?xml version="1.0" encoding="UTF-8" standalone="yes"?><Relationships xmlns="http://schemas.openxmlformats.org/package/2006/relationships"><Relationship Id="rId1" Target="activeX58.bin" Type="http://schemas.microsoft.com/office/2006/relationships/activeXControlBinary"/></Relationships>
</file>

<file path=xl/activeX/_rels/activeX59.xml.rels><?xml version="1.0" encoding="UTF-8" standalone="yes"?><Relationships xmlns="http://schemas.openxmlformats.org/package/2006/relationships"><Relationship Id="rId1" Target="activeX59.bin" Type="http://schemas.microsoft.com/office/2006/relationships/activeXControlBinary"/></Relationships>
</file>

<file path=xl/activeX/_rels/activeX60.xml.rels><?xml version="1.0" encoding="UTF-8" standalone="yes"?><Relationships xmlns="http://schemas.openxmlformats.org/package/2006/relationships"><Relationship Id="rId1" Target="activeX60.bin" Type="http://schemas.microsoft.com/office/2006/relationships/activeXControlBinary"/></Relationships>
</file>

<file path=xl/activeX/_rels/activeX61.xml.rels><?xml version="1.0" encoding="UTF-8" standalone="yes"?><Relationships xmlns="http://schemas.openxmlformats.org/package/2006/relationships"><Relationship Id="rId1" Target="activeX61.bin" Type="http://schemas.microsoft.com/office/2006/relationships/activeXControlBinary"/></Relationships>
</file>

<file path=xl/activeX/_rels/activeX62.xml.rels><?xml version="1.0" encoding="UTF-8" standalone="yes"?><Relationships xmlns="http://schemas.openxmlformats.org/package/2006/relationships"><Relationship Id="rId1" Target="activeX62.bin" Type="http://schemas.microsoft.com/office/2006/relationships/activeXControlBinary"/></Relationships>
</file>

<file path=xl/activeX/_rels/activeX63.xml.rels><?xml version="1.0" encoding="UTF-8" standalone="yes"?><Relationships xmlns="http://schemas.openxmlformats.org/package/2006/relationships"><Relationship Id="rId1" Target="activeX63.bin" Type="http://schemas.microsoft.com/office/2006/relationships/activeXControlBinary"/></Relationships>
</file>

<file path=xl/activeX/_rels/activeX64.xml.rels><?xml version="1.0" encoding="UTF-8" standalone="yes"?><Relationships xmlns="http://schemas.openxmlformats.org/package/2006/relationships"><Relationship Id="rId1" Target="activeX64.bin" Type="http://schemas.microsoft.com/office/2006/relationships/activeXControlBinary"/></Relationships>
</file>

<file path=xl/activeX/_rels/activeX65.xml.rels><?xml version="1.0" encoding="UTF-8" standalone="yes"?><Relationships xmlns="http://schemas.openxmlformats.org/package/2006/relationships"><Relationship Id="rId1" Target="activeX65.bin" Type="http://schemas.microsoft.com/office/2006/relationships/activeXControlBinary"/></Relationships>
</file>

<file path=xl/activeX/_rels/activeX66.xml.rels><?xml version="1.0" encoding="UTF-8" standalone="yes"?><Relationships xmlns="http://schemas.openxmlformats.org/package/2006/relationships"><Relationship Id="rId1" Target="activeX66.bin" Type="http://schemas.microsoft.com/office/2006/relationships/activeXControlBinary"/></Relationships>
</file>

<file path=xl/activeX/_rels/activeX67.xml.rels><?xml version="1.0" encoding="UTF-8" standalone="yes"?><Relationships xmlns="http://schemas.openxmlformats.org/package/2006/relationships"><Relationship Id="rId1" Target="activeX67.bin" Type="http://schemas.microsoft.com/office/2006/relationships/activeXControlBinary"/></Relationships>
</file>

<file path=xl/activeX/_rels/activeX68.xml.rels><?xml version="1.0" encoding="UTF-8" standalone="yes"?><Relationships xmlns="http://schemas.openxmlformats.org/package/2006/relationships"><Relationship Id="rId1" Target="activeX68.bin" Type="http://schemas.microsoft.com/office/2006/relationships/activeXControlBinary"/></Relationships>
</file>

<file path=xl/activeX/_rels/activeX69.xml.rels><?xml version="1.0" encoding="UTF-8" standalone="yes"?><Relationships xmlns="http://schemas.openxmlformats.org/package/2006/relationships"><Relationship Id="rId1" Target="activeX69.bin" Type="http://schemas.microsoft.com/office/2006/relationships/activeXControlBinary"/></Relationships>
</file>

<file path=xl/activeX/_rels/activeX70.xml.rels><?xml version="1.0" encoding="UTF-8" standalone="yes"?><Relationships xmlns="http://schemas.openxmlformats.org/package/2006/relationships"><Relationship Id="rId1" Target="activeX70.bin" Type="http://schemas.microsoft.com/office/2006/relationships/activeXControlBinary"/></Relationships>
</file>

<file path=xl/activeX/_rels/activeX71.xml.rels><?xml version="1.0" encoding="UTF-8" standalone="yes"?><Relationships xmlns="http://schemas.openxmlformats.org/package/2006/relationships"><Relationship Id="rId1" Target="activeX71.bin" Type="http://schemas.microsoft.com/office/2006/relationships/activeXControlBinary"/></Relationships>
</file>

<file path=xl/activeX/_rels/activeX72.xml.rels><?xml version="1.0" encoding="UTF-8" standalone="yes"?><Relationships xmlns="http://schemas.openxmlformats.org/package/2006/relationships"><Relationship Id="rId1" Target="activeX72.bin" Type="http://schemas.microsoft.com/office/2006/relationships/activeXControlBinary"/></Relationships>
</file>

<file path=xl/activeX/_rels/activeX73.xml.rels><?xml version="1.0" encoding="UTF-8" standalone="yes"?><Relationships xmlns="http://schemas.openxmlformats.org/package/2006/relationships"><Relationship Id="rId1" Target="activeX73.bin" Type="http://schemas.microsoft.com/office/2006/relationships/activeXControlBinary"/></Relationships>
</file>

<file path=xl/activeX/_rels/activeX74.xml.rels><?xml version="1.0" encoding="UTF-8" standalone="yes"?><Relationships xmlns="http://schemas.openxmlformats.org/package/2006/relationships"><Relationship Id="rId1" Target="activeX74.bin" Type="http://schemas.microsoft.com/office/2006/relationships/activeXControlBinary"/></Relationships>
</file>

<file path=xl/activeX/_rels/activeX75.xml.rels><?xml version="1.0" encoding="UTF-8" standalone="yes"?><Relationships xmlns="http://schemas.openxmlformats.org/package/2006/relationships"><Relationship Id="rId1" Target="activeX75.bin" Type="http://schemas.microsoft.com/office/2006/relationships/activeXControlBinary"/></Relationships>
</file>

<file path=xl/activeX/_rels/activeX76.xml.rels><?xml version="1.0" encoding="UTF-8" standalone="yes"?><Relationships xmlns="http://schemas.openxmlformats.org/package/2006/relationships"><Relationship Id="rId1" Target="activeX76.bin" Type="http://schemas.microsoft.com/office/2006/relationships/activeXControlBinary"/></Relationships>
</file>

<file path=xl/activeX/_rels/activeX77.xml.rels><?xml version="1.0" encoding="UTF-8" standalone="yes"?><Relationships xmlns="http://schemas.openxmlformats.org/package/2006/relationships"><Relationship Id="rId1" Target="activeX77.bin" Type="http://schemas.microsoft.com/office/2006/relationships/activeXControlBinary"/></Relationships>
</file>

<file path=xl/activeX/_rels/activeX78.xml.rels><?xml version="1.0" encoding="UTF-8" standalone="yes"?><Relationships xmlns="http://schemas.openxmlformats.org/package/2006/relationships"><Relationship Id="rId1" Target="activeX78.bin" Type="http://schemas.microsoft.com/office/2006/relationships/activeXControlBinary"/></Relationships>
</file>

<file path=xl/activeX/_rels/activeX79.xml.rels><?xml version="1.0" encoding="UTF-8" standalone="yes"?><Relationships xmlns="http://schemas.openxmlformats.org/package/2006/relationships"><Relationship Id="rId1" Target="activeX79.bin" Type="http://schemas.microsoft.com/office/2006/relationships/activeXControlBinary"/></Relationships>
</file>

<file path=xl/activeX/_rels/activeX80.xml.rels><?xml version="1.0" encoding="UTF-8" standalone="yes"?><Relationships xmlns="http://schemas.openxmlformats.org/package/2006/relationships"><Relationship Id="rId1" Target="activeX80.bin" Type="http://schemas.microsoft.com/office/2006/relationships/activeXControlBinary"/></Relationships>
</file>

<file path=xl/activeX/_rels/activeX81.xml.rels><?xml version="1.0" encoding="UTF-8" standalone="yes"?><Relationships xmlns="http://schemas.openxmlformats.org/package/2006/relationships"><Relationship Id="rId1" Target="activeX81.bin" Type="http://schemas.microsoft.com/office/2006/relationships/activeXControlBinary"/></Relationships>
</file>

<file path=xl/activeX/_rels/activeX82.xml.rels><?xml version="1.0" encoding="UTF-8" standalone="yes"?><Relationships xmlns="http://schemas.openxmlformats.org/package/2006/relationships"><Relationship Id="rId1" Target="activeX82.bin" Type="http://schemas.microsoft.com/office/2006/relationships/activeXControlBinary"/></Relationships>
</file>

<file path=xl/activeX/_rels/activeX83.xml.rels><?xml version="1.0" encoding="UTF-8" standalone="yes"?><Relationships xmlns="http://schemas.openxmlformats.org/package/2006/relationships"><Relationship Id="rId1" Target="activeX83.bin" Type="http://schemas.microsoft.com/office/2006/relationships/activeXControlBinary"/></Relationships>
</file>

<file path=xl/activeX/_rels/activeX84.xml.rels><?xml version="1.0" encoding="UTF-8" standalone="yes"?><Relationships xmlns="http://schemas.openxmlformats.org/package/2006/relationships"><Relationship Id="rId1" Target="activeX84.bin" Type="http://schemas.microsoft.com/office/2006/relationships/activeXControlBinary"/></Relationships>
</file>

<file path=xl/activeX/_rels/activeX85.xml.rels><?xml version="1.0" encoding="UTF-8" standalone="yes"?><Relationships xmlns="http://schemas.openxmlformats.org/package/2006/relationships"><Relationship Id="rId1" Target="activeX85.bin" Type="http://schemas.microsoft.com/office/2006/relationships/activeXControlBinary"/></Relationships>
</file>

<file path=xl/activeX/_rels/activeX86.xml.rels><?xml version="1.0" encoding="UTF-8" standalone="yes"?><Relationships xmlns="http://schemas.openxmlformats.org/package/2006/relationships"><Relationship Id="rId1" Target="activeX86.bin" Type="http://schemas.microsoft.com/office/2006/relationships/activeXControlBinary"/></Relationships>
</file>

<file path=xl/activeX/_rels/activeX87.xml.rels><?xml version="1.0" encoding="UTF-8" standalone="yes"?><Relationships xmlns="http://schemas.openxmlformats.org/package/2006/relationships"><Relationship Id="rId1" Target="activeX8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10-EC42-11CE-9E0D-00AA006002F3}" ax:persistence="persistStreamInit" r:id="rId1"/>
</file>

<file path=xl/activeX/activeX54.xml><?xml version="1.0" encoding="utf-8"?>
<ax:ocx xmlns:ax="http://schemas.microsoft.com/office/2006/activeX" xmlns:r="http://schemas.openxmlformats.org/officeDocument/2006/relationships" ax:classid="{8BD21D10-EC42-11CE-9E0D-00AA006002F3}" ax:persistence="persistStreamInit" r:id="rId1"/>
</file>

<file path=xl/activeX/activeX55.xml><?xml version="1.0" encoding="utf-8"?>
<ax:ocx xmlns:ax="http://schemas.microsoft.com/office/2006/activeX" xmlns:r="http://schemas.openxmlformats.org/officeDocument/2006/relationships" ax:classid="{8BD21D1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50-EC42-11CE-9E0D-00AA006002F3}" ax:persistence="persistStreamInit" r:id="rId1"/>
</file>

<file path=xl/activeX/activeX87.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Relationships xmlns="http://schemas.openxmlformats.org/package/2006/relationships"><Relationship Id="rId1" Target="../media/image45.emf" Type="http://schemas.openxmlformats.org/officeDocument/2006/relationships/image"/><Relationship Id="rId10" Target="../media/image36.emf" Type="http://schemas.openxmlformats.org/officeDocument/2006/relationships/image"/><Relationship Id="rId11" Target="../media/image35.emf" Type="http://schemas.openxmlformats.org/officeDocument/2006/relationships/image"/><Relationship Id="rId12" Target="../media/image34.emf" Type="http://schemas.openxmlformats.org/officeDocument/2006/relationships/image"/><Relationship Id="rId13" Target="../media/image33.emf" Type="http://schemas.openxmlformats.org/officeDocument/2006/relationships/image"/><Relationship Id="rId14" Target="../media/image32.emf" Type="http://schemas.openxmlformats.org/officeDocument/2006/relationships/image"/><Relationship Id="rId15" Target="../media/image31.emf" Type="http://schemas.openxmlformats.org/officeDocument/2006/relationships/image"/><Relationship Id="rId16" Target="../media/image30.emf" Type="http://schemas.openxmlformats.org/officeDocument/2006/relationships/image"/><Relationship Id="rId17" Target="../media/image29.emf" Type="http://schemas.openxmlformats.org/officeDocument/2006/relationships/image"/><Relationship Id="rId18" Target="../media/image28.emf" Type="http://schemas.openxmlformats.org/officeDocument/2006/relationships/image"/><Relationship Id="rId19" Target="../media/image27.emf" Type="http://schemas.openxmlformats.org/officeDocument/2006/relationships/image"/><Relationship Id="rId2" Target="../media/image44.emf" Type="http://schemas.openxmlformats.org/officeDocument/2006/relationships/image"/><Relationship Id="rId20" Target="../media/image26.emf" Type="http://schemas.openxmlformats.org/officeDocument/2006/relationships/image"/><Relationship Id="rId21" Target="../media/image25.emf" Type="http://schemas.openxmlformats.org/officeDocument/2006/relationships/image"/><Relationship Id="rId22" Target="../media/image24.emf" Type="http://schemas.openxmlformats.org/officeDocument/2006/relationships/image"/><Relationship Id="rId23" Target="../media/image23.emf" Type="http://schemas.openxmlformats.org/officeDocument/2006/relationships/image"/><Relationship Id="rId24" Target="../media/image22.emf" Type="http://schemas.openxmlformats.org/officeDocument/2006/relationships/image"/><Relationship Id="rId25" Target="../media/image21.emf" Type="http://schemas.openxmlformats.org/officeDocument/2006/relationships/image"/><Relationship Id="rId26" Target="../media/image20.emf" Type="http://schemas.openxmlformats.org/officeDocument/2006/relationships/image"/><Relationship Id="rId27" Target="../media/image19.emf" Type="http://schemas.openxmlformats.org/officeDocument/2006/relationships/image"/><Relationship Id="rId28" Target="../media/image18.emf" Type="http://schemas.openxmlformats.org/officeDocument/2006/relationships/image"/><Relationship Id="rId29" Target="../media/image17.emf" Type="http://schemas.openxmlformats.org/officeDocument/2006/relationships/image"/><Relationship Id="rId3" Target="../media/image43.emf" Type="http://schemas.openxmlformats.org/officeDocument/2006/relationships/image"/><Relationship Id="rId30" Target="../media/image16.emf" Type="http://schemas.openxmlformats.org/officeDocument/2006/relationships/image"/><Relationship Id="rId31" Target="../media/image15.emf" Type="http://schemas.openxmlformats.org/officeDocument/2006/relationships/image"/><Relationship Id="rId32" Target="../media/image14.emf" Type="http://schemas.openxmlformats.org/officeDocument/2006/relationships/image"/><Relationship Id="rId33" Target="../media/image13.emf" Type="http://schemas.openxmlformats.org/officeDocument/2006/relationships/image"/><Relationship Id="rId34" Target="../media/image12.emf" Type="http://schemas.openxmlformats.org/officeDocument/2006/relationships/image"/><Relationship Id="rId35" Target="../media/image11.emf" Type="http://schemas.openxmlformats.org/officeDocument/2006/relationships/image"/><Relationship Id="rId36" Target="../media/image9.emf" Type="http://schemas.openxmlformats.org/officeDocument/2006/relationships/image"/><Relationship Id="rId37" Target="../media/image10.emf" Type="http://schemas.openxmlformats.org/officeDocument/2006/relationships/image"/><Relationship Id="rId38" Target="../media/image8.emf" Type="http://schemas.openxmlformats.org/officeDocument/2006/relationships/image"/><Relationship Id="rId39" Target="../media/image7.emf" Type="http://schemas.openxmlformats.org/officeDocument/2006/relationships/image"/><Relationship Id="rId4" Target="../media/image42.emf" Type="http://schemas.openxmlformats.org/officeDocument/2006/relationships/image"/><Relationship Id="rId40" Target="../media/image6.emf" Type="http://schemas.openxmlformats.org/officeDocument/2006/relationships/image"/><Relationship Id="rId41" Target="../media/image5.emf" Type="http://schemas.openxmlformats.org/officeDocument/2006/relationships/image"/><Relationship Id="rId42" Target="../media/image4.emf" Type="http://schemas.openxmlformats.org/officeDocument/2006/relationships/image"/><Relationship Id="rId43" Target="../media/image3.emf" Type="http://schemas.openxmlformats.org/officeDocument/2006/relationships/image"/><Relationship Id="rId44" Target="../media/image2.emf" Type="http://schemas.openxmlformats.org/officeDocument/2006/relationships/image"/><Relationship Id="rId45" Target="../media/image1.emf" Type="http://schemas.openxmlformats.org/officeDocument/2006/relationships/image"/><Relationship Id="rId5" Target="../media/image41.emf" Type="http://schemas.openxmlformats.org/officeDocument/2006/relationships/image"/><Relationship Id="rId6" Target="../media/image40.emf" Type="http://schemas.openxmlformats.org/officeDocument/2006/relationships/image"/><Relationship Id="rId7" Target="../media/image39.emf" Type="http://schemas.openxmlformats.org/officeDocument/2006/relationships/image"/><Relationship Id="rId8" Target="../media/image38.emf" Type="http://schemas.openxmlformats.org/officeDocument/2006/relationships/image"/><Relationship Id="rId9" Target="../media/image37.emf" Type="http://schemas.openxmlformats.org/officeDocument/2006/relationships/image"/></Relationships>
</file>

<file path=xl/drawings/_rels/vmlDrawing2.vml.rels><?xml version="1.0" encoding="UTF-8" standalone="yes"?><Relationships xmlns="http://schemas.openxmlformats.org/package/2006/relationships"><Relationship Id="rId1" Target="../media/image84.emf" Type="http://schemas.openxmlformats.org/officeDocument/2006/relationships/image"/><Relationship Id="rId10" Target="../media/image75.emf" Type="http://schemas.openxmlformats.org/officeDocument/2006/relationships/image"/><Relationship Id="rId11" Target="../media/image74.emf" Type="http://schemas.openxmlformats.org/officeDocument/2006/relationships/image"/><Relationship Id="rId12" Target="../media/image73.emf" Type="http://schemas.openxmlformats.org/officeDocument/2006/relationships/image"/><Relationship Id="rId13" Target="../media/image72.emf" Type="http://schemas.openxmlformats.org/officeDocument/2006/relationships/image"/><Relationship Id="rId14" Target="../media/image71.emf" Type="http://schemas.openxmlformats.org/officeDocument/2006/relationships/image"/><Relationship Id="rId15" Target="../media/image70.emf" Type="http://schemas.openxmlformats.org/officeDocument/2006/relationships/image"/><Relationship Id="rId16" Target="../media/image69.emf" Type="http://schemas.openxmlformats.org/officeDocument/2006/relationships/image"/><Relationship Id="rId17" Target="../media/image68.emf" Type="http://schemas.openxmlformats.org/officeDocument/2006/relationships/image"/><Relationship Id="rId18" Target="../media/image67.emf" Type="http://schemas.openxmlformats.org/officeDocument/2006/relationships/image"/><Relationship Id="rId19" Target="../media/image66.emf" Type="http://schemas.openxmlformats.org/officeDocument/2006/relationships/image"/><Relationship Id="rId2" Target="../media/image83.emf" Type="http://schemas.openxmlformats.org/officeDocument/2006/relationships/image"/><Relationship Id="rId20" Target="../media/image65.emf" Type="http://schemas.openxmlformats.org/officeDocument/2006/relationships/image"/><Relationship Id="rId21" Target="../media/image64.emf" Type="http://schemas.openxmlformats.org/officeDocument/2006/relationships/image"/><Relationship Id="rId22" Target="../media/image63.emf" Type="http://schemas.openxmlformats.org/officeDocument/2006/relationships/image"/><Relationship Id="rId23" Target="../media/image62.emf" Type="http://schemas.openxmlformats.org/officeDocument/2006/relationships/image"/><Relationship Id="rId24" Target="../media/image61.emf" Type="http://schemas.openxmlformats.org/officeDocument/2006/relationships/image"/><Relationship Id="rId25" Target="../media/image60.emf" Type="http://schemas.openxmlformats.org/officeDocument/2006/relationships/image"/><Relationship Id="rId26" Target="../media/image59.emf" Type="http://schemas.openxmlformats.org/officeDocument/2006/relationships/image"/><Relationship Id="rId27" Target="../media/image58.emf" Type="http://schemas.openxmlformats.org/officeDocument/2006/relationships/image"/><Relationship Id="rId28" Target="../media/image57.emf" Type="http://schemas.openxmlformats.org/officeDocument/2006/relationships/image"/><Relationship Id="rId29" Target="../media/image56.emf" Type="http://schemas.openxmlformats.org/officeDocument/2006/relationships/image"/><Relationship Id="rId3" Target="../media/image82.emf" Type="http://schemas.openxmlformats.org/officeDocument/2006/relationships/image"/><Relationship Id="rId30" Target="../media/image55.emf" Type="http://schemas.openxmlformats.org/officeDocument/2006/relationships/image"/><Relationship Id="rId31" Target="../media/image54.emf" Type="http://schemas.openxmlformats.org/officeDocument/2006/relationships/image"/><Relationship Id="rId32" Target="../media/image53.emf" Type="http://schemas.openxmlformats.org/officeDocument/2006/relationships/image"/><Relationship Id="rId33" Target="../media/image52.emf" Type="http://schemas.openxmlformats.org/officeDocument/2006/relationships/image"/><Relationship Id="rId34" Target="../media/image9.emf" Type="http://schemas.openxmlformats.org/officeDocument/2006/relationships/image"/><Relationship Id="rId35" Target="../media/image51.emf" Type="http://schemas.openxmlformats.org/officeDocument/2006/relationships/image"/><Relationship Id="rId36" Target="../media/image50.emf" Type="http://schemas.openxmlformats.org/officeDocument/2006/relationships/image"/><Relationship Id="rId37" Target="../media/image49.emf" Type="http://schemas.openxmlformats.org/officeDocument/2006/relationships/image"/><Relationship Id="rId38" Target="../media/image48.emf" Type="http://schemas.openxmlformats.org/officeDocument/2006/relationships/image"/><Relationship Id="rId39" Target="../media/image47.emf" Type="http://schemas.openxmlformats.org/officeDocument/2006/relationships/image"/><Relationship Id="rId4" Target="../media/image81.emf" Type="http://schemas.openxmlformats.org/officeDocument/2006/relationships/image"/><Relationship Id="rId40" Target="../media/image46.emf" Type="http://schemas.openxmlformats.org/officeDocument/2006/relationships/image"/><Relationship Id="rId5" Target="../media/image80.emf" Type="http://schemas.openxmlformats.org/officeDocument/2006/relationships/image"/><Relationship Id="rId6" Target="../media/image79.emf" Type="http://schemas.openxmlformats.org/officeDocument/2006/relationships/image"/><Relationship Id="rId7" Target="../media/image78.emf" Type="http://schemas.openxmlformats.org/officeDocument/2006/relationships/image"/><Relationship Id="rId8" Target="../media/image77.emf" Type="http://schemas.openxmlformats.org/officeDocument/2006/relationships/image"/><Relationship Id="rId9" Target="../media/image76.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68580</xdr:rowOff>
        </xdr:from>
        <xdr:to>
          <xdr:col>4</xdr:col>
          <xdr:colOff>1287780</xdr:colOff>
          <xdr:row>8</xdr:row>
          <xdr:rowOff>335280</xdr:rowOff>
        </xdr:to>
        <xdr:sp macro="" textlink="">
          <xdr:nvSpPr>
            <xdr:cNvPr id="1028" name="OptionButton2"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8</xdr:row>
          <xdr:rowOff>68580</xdr:rowOff>
        </xdr:from>
        <xdr:to>
          <xdr:col>5</xdr:col>
          <xdr:colOff>1303020</xdr:colOff>
          <xdr:row>8</xdr:row>
          <xdr:rowOff>335280</xdr:rowOff>
        </xdr:to>
        <xdr:sp macro="" textlink="">
          <xdr:nvSpPr>
            <xdr:cNvPr id="1029" name="OptionButton3"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3</xdr:col>
          <xdr:colOff>1333500</xdr:colOff>
          <xdr:row>9</xdr:row>
          <xdr:rowOff>342900</xdr:rowOff>
        </xdr:to>
        <xdr:sp macro="" textlink="">
          <xdr:nvSpPr>
            <xdr:cNvPr id="1030" name="OptionButton4"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4</xdr:col>
          <xdr:colOff>1333500</xdr:colOff>
          <xdr:row>9</xdr:row>
          <xdr:rowOff>342900</xdr:rowOff>
        </xdr:to>
        <xdr:sp macro="" textlink="">
          <xdr:nvSpPr>
            <xdr:cNvPr id="1032" name="OptionButton5"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3</xdr:col>
          <xdr:colOff>1706880</xdr:colOff>
          <xdr:row>10</xdr:row>
          <xdr:rowOff>335280</xdr:rowOff>
        </xdr:to>
        <xdr:sp macro="" textlink="">
          <xdr:nvSpPr>
            <xdr:cNvPr id="1033" name="OptionButton6"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68580</xdr:rowOff>
        </xdr:from>
        <xdr:to>
          <xdr:col>4</xdr:col>
          <xdr:colOff>1866900</xdr:colOff>
          <xdr:row>10</xdr:row>
          <xdr:rowOff>335280</xdr:rowOff>
        </xdr:to>
        <xdr:sp macro="" textlink="">
          <xdr:nvSpPr>
            <xdr:cNvPr id="1034" name="OptionButton7"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10</xdr:row>
          <xdr:rowOff>68580</xdr:rowOff>
        </xdr:from>
        <xdr:to>
          <xdr:col>5</xdr:col>
          <xdr:colOff>1356360</xdr:colOff>
          <xdr:row>10</xdr:row>
          <xdr:rowOff>335280</xdr:rowOff>
        </xdr:to>
        <xdr:sp macro="" textlink="">
          <xdr:nvSpPr>
            <xdr:cNvPr id="1035" name="OptionButton8"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68580</xdr:rowOff>
        </xdr:from>
        <xdr:to>
          <xdr:col>3</xdr:col>
          <xdr:colOff>1333500</xdr:colOff>
          <xdr:row>11</xdr:row>
          <xdr:rowOff>335280</xdr:rowOff>
        </xdr:to>
        <xdr:sp macro="" textlink="">
          <xdr:nvSpPr>
            <xdr:cNvPr id="1036" name="OptionButton9"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68580</xdr:rowOff>
        </xdr:from>
        <xdr:to>
          <xdr:col>4</xdr:col>
          <xdr:colOff>1333500</xdr:colOff>
          <xdr:row>11</xdr:row>
          <xdr:rowOff>335280</xdr:rowOff>
        </xdr:to>
        <xdr:sp macro="" textlink="">
          <xdr:nvSpPr>
            <xdr:cNvPr id="1037" name="OptionButton10"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11</xdr:row>
          <xdr:rowOff>68580</xdr:rowOff>
        </xdr:from>
        <xdr:to>
          <xdr:col>5</xdr:col>
          <xdr:colOff>1356360</xdr:colOff>
          <xdr:row>11</xdr:row>
          <xdr:rowOff>335280</xdr:rowOff>
        </xdr:to>
        <xdr:sp macro="" textlink="">
          <xdr:nvSpPr>
            <xdr:cNvPr id="1038" name="OptionButton11"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3</xdr:col>
          <xdr:colOff>1333500</xdr:colOff>
          <xdr:row>8</xdr:row>
          <xdr:rowOff>335280</xdr:rowOff>
        </xdr:to>
        <xdr:sp macro="" textlink="">
          <xdr:nvSpPr>
            <xdr:cNvPr id="1064" name="OptionButton1"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68580</xdr:rowOff>
        </xdr:from>
        <xdr:to>
          <xdr:col>3</xdr:col>
          <xdr:colOff>1737360</xdr:colOff>
          <xdr:row>13</xdr:row>
          <xdr:rowOff>335280</xdr:rowOff>
        </xdr:to>
        <xdr:sp macro="" textlink="">
          <xdr:nvSpPr>
            <xdr:cNvPr id="1067" name="OptionButton1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68580</xdr:rowOff>
        </xdr:from>
        <xdr:to>
          <xdr:col>3</xdr:col>
          <xdr:colOff>1333500</xdr:colOff>
          <xdr:row>14</xdr:row>
          <xdr:rowOff>335280</xdr:rowOff>
        </xdr:to>
        <xdr:sp macro="" textlink="">
          <xdr:nvSpPr>
            <xdr:cNvPr id="1068" name="OptionButton1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68580</xdr:rowOff>
        </xdr:from>
        <xdr:to>
          <xdr:col>3</xdr:col>
          <xdr:colOff>1333500</xdr:colOff>
          <xdr:row>15</xdr:row>
          <xdr:rowOff>335280</xdr:rowOff>
        </xdr:to>
        <xdr:sp macro="" textlink="">
          <xdr:nvSpPr>
            <xdr:cNvPr id="1069" name="OptionButton1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160020</xdr:rowOff>
        </xdr:from>
        <xdr:to>
          <xdr:col>3</xdr:col>
          <xdr:colOff>1333500</xdr:colOff>
          <xdr:row>16</xdr:row>
          <xdr:rowOff>426720</xdr:rowOff>
        </xdr:to>
        <xdr:sp macro="" textlink="">
          <xdr:nvSpPr>
            <xdr:cNvPr id="1070" name="OptionButton1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106680</xdr:rowOff>
        </xdr:from>
        <xdr:to>
          <xdr:col>3</xdr:col>
          <xdr:colOff>1333500</xdr:colOff>
          <xdr:row>17</xdr:row>
          <xdr:rowOff>373380</xdr:rowOff>
        </xdr:to>
        <xdr:sp macro="" textlink="">
          <xdr:nvSpPr>
            <xdr:cNvPr id="1071" name="OptionButton1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106680</xdr:rowOff>
        </xdr:from>
        <xdr:to>
          <xdr:col>3</xdr:col>
          <xdr:colOff>1333500</xdr:colOff>
          <xdr:row>18</xdr:row>
          <xdr:rowOff>373380</xdr:rowOff>
        </xdr:to>
        <xdr:sp macro="" textlink="">
          <xdr:nvSpPr>
            <xdr:cNvPr id="1072" name="OptionButton1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68580</xdr:rowOff>
        </xdr:from>
        <xdr:to>
          <xdr:col>3</xdr:col>
          <xdr:colOff>1333500</xdr:colOff>
          <xdr:row>19</xdr:row>
          <xdr:rowOff>335280</xdr:rowOff>
        </xdr:to>
        <xdr:sp macro="" textlink="">
          <xdr:nvSpPr>
            <xdr:cNvPr id="1073" name="OptionButton1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144780</xdr:rowOff>
        </xdr:from>
        <xdr:to>
          <xdr:col>3</xdr:col>
          <xdr:colOff>1333500</xdr:colOff>
          <xdr:row>20</xdr:row>
          <xdr:rowOff>411480</xdr:rowOff>
        </xdr:to>
        <xdr:sp macro="" textlink="">
          <xdr:nvSpPr>
            <xdr:cNvPr id="1074" name="OptionButton2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68580</xdr:rowOff>
        </xdr:from>
        <xdr:to>
          <xdr:col>4</xdr:col>
          <xdr:colOff>1333500</xdr:colOff>
          <xdr:row>13</xdr:row>
          <xdr:rowOff>335280</xdr:rowOff>
        </xdr:to>
        <xdr:sp macro="" textlink="">
          <xdr:nvSpPr>
            <xdr:cNvPr id="1075" name="OptionButton2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68580</xdr:rowOff>
        </xdr:from>
        <xdr:to>
          <xdr:col>4</xdr:col>
          <xdr:colOff>1333500</xdr:colOff>
          <xdr:row>14</xdr:row>
          <xdr:rowOff>335280</xdr:rowOff>
        </xdr:to>
        <xdr:sp macro="" textlink="">
          <xdr:nvSpPr>
            <xdr:cNvPr id="1076" name="OptionButton2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68580</xdr:rowOff>
        </xdr:from>
        <xdr:to>
          <xdr:col>4</xdr:col>
          <xdr:colOff>1333500</xdr:colOff>
          <xdr:row>15</xdr:row>
          <xdr:rowOff>335280</xdr:rowOff>
        </xdr:to>
        <xdr:sp macro="" textlink="">
          <xdr:nvSpPr>
            <xdr:cNvPr id="1077" name="OptionButton2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68580</xdr:rowOff>
        </xdr:from>
        <xdr:to>
          <xdr:col>4</xdr:col>
          <xdr:colOff>1866900</xdr:colOff>
          <xdr:row>16</xdr:row>
          <xdr:rowOff>533400</xdr:rowOff>
        </xdr:to>
        <xdr:sp macro="" textlink="">
          <xdr:nvSpPr>
            <xdr:cNvPr id="1078" name="OptionButton2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106680</xdr:rowOff>
        </xdr:from>
        <xdr:to>
          <xdr:col>4</xdr:col>
          <xdr:colOff>1333500</xdr:colOff>
          <xdr:row>17</xdr:row>
          <xdr:rowOff>373380</xdr:rowOff>
        </xdr:to>
        <xdr:sp macro="" textlink="">
          <xdr:nvSpPr>
            <xdr:cNvPr id="1079" name="OptionButton2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106680</xdr:rowOff>
        </xdr:from>
        <xdr:to>
          <xdr:col>4</xdr:col>
          <xdr:colOff>1333500</xdr:colOff>
          <xdr:row>18</xdr:row>
          <xdr:rowOff>373380</xdr:rowOff>
        </xdr:to>
        <xdr:sp macro="" textlink="">
          <xdr:nvSpPr>
            <xdr:cNvPr id="1080" name="OptionButton2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68580</xdr:rowOff>
        </xdr:from>
        <xdr:to>
          <xdr:col>4</xdr:col>
          <xdr:colOff>1333500</xdr:colOff>
          <xdr:row>19</xdr:row>
          <xdr:rowOff>335280</xdr:rowOff>
        </xdr:to>
        <xdr:sp macro="" textlink="">
          <xdr:nvSpPr>
            <xdr:cNvPr id="1081" name="OptionButton2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144780</xdr:rowOff>
        </xdr:from>
        <xdr:to>
          <xdr:col>4</xdr:col>
          <xdr:colOff>1333500</xdr:colOff>
          <xdr:row>20</xdr:row>
          <xdr:rowOff>411480</xdr:rowOff>
        </xdr:to>
        <xdr:sp macro="" textlink="">
          <xdr:nvSpPr>
            <xdr:cNvPr id="1082" name="OptionButton2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13</xdr:row>
          <xdr:rowOff>68580</xdr:rowOff>
        </xdr:from>
        <xdr:to>
          <xdr:col>5</xdr:col>
          <xdr:colOff>1356360</xdr:colOff>
          <xdr:row>13</xdr:row>
          <xdr:rowOff>335280</xdr:rowOff>
        </xdr:to>
        <xdr:sp macro="" textlink="">
          <xdr:nvSpPr>
            <xdr:cNvPr id="1083" name="OptionButton2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14</xdr:row>
          <xdr:rowOff>68580</xdr:rowOff>
        </xdr:from>
        <xdr:to>
          <xdr:col>5</xdr:col>
          <xdr:colOff>1356360</xdr:colOff>
          <xdr:row>14</xdr:row>
          <xdr:rowOff>335280</xdr:rowOff>
        </xdr:to>
        <xdr:sp macro="" textlink="">
          <xdr:nvSpPr>
            <xdr:cNvPr id="1084" name="OptionButton3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15</xdr:row>
          <xdr:rowOff>68580</xdr:rowOff>
        </xdr:from>
        <xdr:to>
          <xdr:col>5</xdr:col>
          <xdr:colOff>1356360</xdr:colOff>
          <xdr:row>15</xdr:row>
          <xdr:rowOff>335280</xdr:rowOff>
        </xdr:to>
        <xdr:sp macro="" textlink="">
          <xdr:nvSpPr>
            <xdr:cNvPr id="1085" name="OptionButton3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16</xdr:row>
          <xdr:rowOff>160020</xdr:rowOff>
        </xdr:from>
        <xdr:to>
          <xdr:col>5</xdr:col>
          <xdr:colOff>1356360</xdr:colOff>
          <xdr:row>16</xdr:row>
          <xdr:rowOff>426720</xdr:rowOff>
        </xdr:to>
        <xdr:sp macro="" textlink="">
          <xdr:nvSpPr>
            <xdr:cNvPr id="1086" name="OptionButton3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17</xdr:row>
          <xdr:rowOff>106680</xdr:rowOff>
        </xdr:from>
        <xdr:to>
          <xdr:col>5</xdr:col>
          <xdr:colOff>1356360</xdr:colOff>
          <xdr:row>17</xdr:row>
          <xdr:rowOff>373380</xdr:rowOff>
        </xdr:to>
        <xdr:sp macro="" textlink="">
          <xdr:nvSpPr>
            <xdr:cNvPr id="1087" name="OptionButton3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18</xdr:row>
          <xdr:rowOff>106680</xdr:rowOff>
        </xdr:from>
        <xdr:to>
          <xdr:col>5</xdr:col>
          <xdr:colOff>1356360</xdr:colOff>
          <xdr:row>18</xdr:row>
          <xdr:rowOff>373380</xdr:rowOff>
        </xdr:to>
        <xdr:sp macro="" textlink="">
          <xdr:nvSpPr>
            <xdr:cNvPr id="1088" name="OptionButton3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144780</xdr:rowOff>
        </xdr:from>
        <xdr:to>
          <xdr:col>5</xdr:col>
          <xdr:colOff>1356360</xdr:colOff>
          <xdr:row>20</xdr:row>
          <xdr:rowOff>411480</xdr:rowOff>
        </xdr:to>
        <xdr:sp macro="" textlink="">
          <xdr:nvSpPr>
            <xdr:cNvPr id="1089" name="OptionButton3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19</xdr:row>
          <xdr:rowOff>68580</xdr:rowOff>
        </xdr:from>
        <xdr:to>
          <xdr:col>5</xdr:col>
          <xdr:colOff>1356360</xdr:colOff>
          <xdr:row>19</xdr:row>
          <xdr:rowOff>335280</xdr:rowOff>
        </xdr:to>
        <xdr:sp macro="" textlink="">
          <xdr:nvSpPr>
            <xdr:cNvPr id="1090" name="OptionButton3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21</xdr:row>
          <xdr:rowOff>160020</xdr:rowOff>
        </xdr:from>
        <xdr:to>
          <xdr:col>3</xdr:col>
          <xdr:colOff>1165860</xdr:colOff>
          <xdr:row>21</xdr:row>
          <xdr:rowOff>350520</xdr:rowOff>
        </xdr:to>
        <xdr:sp macro="" textlink="">
          <xdr:nvSpPr>
            <xdr:cNvPr id="1091" name="TextBox1"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22</xdr:row>
          <xdr:rowOff>106680</xdr:rowOff>
        </xdr:from>
        <xdr:to>
          <xdr:col>3</xdr:col>
          <xdr:colOff>1173480</xdr:colOff>
          <xdr:row>22</xdr:row>
          <xdr:rowOff>297180</xdr:rowOff>
        </xdr:to>
        <xdr:sp macro="" textlink="">
          <xdr:nvSpPr>
            <xdr:cNvPr id="1092" name="TextBox2"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23</xdr:row>
          <xdr:rowOff>114300</xdr:rowOff>
        </xdr:from>
        <xdr:to>
          <xdr:col>3</xdr:col>
          <xdr:colOff>1173480</xdr:colOff>
          <xdr:row>23</xdr:row>
          <xdr:rowOff>304800</xdr:rowOff>
        </xdr:to>
        <xdr:sp macro="" textlink="">
          <xdr:nvSpPr>
            <xdr:cNvPr id="1093" name="TextBox3"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121920</xdr:rowOff>
        </xdr:from>
        <xdr:to>
          <xdr:col>3</xdr:col>
          <xdr:colOff>1333500</xdr:colOff>
          <xdr:row>25</xdr:row>
          <xdr:rowOff>388620</xdr:rowOff>
        </xdr:to>
        <xdr:sp macro="" textlink="">
          <xdr:nvSpPr>
            <xdr:cNvPr id="1095" name="OptionButton38"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3</xdr:col>
          <xdr:colOff>1333500</xdr:colOff>
          <xdr:row>26</xdr:row>
          <xdr:rowOff>342900</xdr:rowOff>
        </xdr:to>
        <xdr:sp macro="" textlink="">
          <xdr:nvSpPr>
            <xdr:cNvPr id="1096" name="OptionButton39"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76200</xdr:rowOff>
        </xdr:from>
        <xdr:to>
          <xdr:col>4</xdr:col>
          <xdr:colOff>1333500</xdr:colOff>
          <xdr:row>26</xdr:row>
          <xdr:rowOff>342900</xdr:rowOff>
        </xdr:to>
        <xdr:sp macro="" textlink="">
          <xdr:nvSpPr>
            <xdr:cNvPr id="1098" name="OptionButton41"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121920</xdr:rowOff>
        </xdr:from>
        <xdr:to>
          <xdr:col>5</xdr:col>
          <xdr:colOff>1356360</xdr:colOff>
          <xdr:row>25</xdr:row>
          <xdr:rowOff>388620</xdr:rowOff>
        </xdr:to>
        <xdr:sp macro="" textlink="">
          <xdr:nvSpPr>
            <xdr:cNvPr id="1099" name="OptionButton42"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76200</xdr:rowOff>
        </xdr:from>
        <xdr:to>
          <xdr:col>3</xdr:col>
          <xdr:colOff>1417320</xdr:colOff>
          <xdr:row>12</xdr:row>
          <xdr:rowOff>304800</xdr:rowOff>
        </xdr:to>
        <xdr:sp macro="" textlink="">
          <xdr:nvSpPr>
            <xdr:cNvPr id="1100" name="CheckBox1"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76200</xdr:rowOff>
        </xdr:from>
        <xdr:to>
          <xdr:col>3</xdr:col>
          <xdr:colOff>1417320</xdr:colOff>
          <xdr:row>24</xdr:row>
          <xdr:rowOff>304800</xdr:rowOff>
        </xdr:to>
        <xdr:sp macro="" textlink="">
          <xdr:nvSpPr>
            <xdr:cNvPr id="1101" name="CheckBox2"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121920</xdr:rowOff>
        </xdr:from>
        <xdr:to>
          <xdr:col>4</xdr:col>
          <xdr:colOff>1333500</xdr:colOff>
          <xdr:row>25</xdr:row>
          <xdr:rowOff>388620</xdr:rowOff>
        </xdr:to>
        <xdr:sp macro="" textlink="">
          <xdr:nvSpPr>
            <xdr:cNvPr id="1103" name="OptionButton37"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60960</xdr:rowOff>
        </xdr:from>
        <xdr:to>
          <xdr:col>8</xdr:col>
          <xdr:colOff>76200</xdr:colOff>
          <xdr:row>25</xdr:row>
          <xdr:rowOff>441960</xdr:rowOff>
        </xdr:to>
        <xdr:sp macro="" textlink="">
          <xdr:nvSpPr>
            <xdr:cNvPr id="1104" name="OptionButton12"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1704975</xdr:colOff>
      <xdr:row>0</xdr:row>
      <xdr:rowOff>104776</xdr:rowOff>
    </xdr:from>
    <xdr:to>
      <xdr:col>6</xdr:col>
      <xdr:colOff>609600</xdr:colOff>
      <xdr:row>2</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953375" y="104776"/>
          <a:ext cx="809625" cy="409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別表１</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68580</xdr:rowOff>
        </xdr:from>
        <xdr:to>
          <xdr:col>4</xdr:col>
          <xdr:colOff>1287780</xdr:colOff>
          <xdr:row>8</xdr:row>
          <xdr:rowOff>335280</xdr:rowOff>
        </xdr:to>
        <xdr:sp macro="" textlink="">
          <xdr:nvSpPr>
            <xdr:cNvPr id="3073" name="OptionButton2"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8</xdr:row>
          <xdr:rowOff>68580</xdr:rowOff>
        </xdr:from>
        <xdr:to>
          <xdr:col>5</xdr:col>
          <xdr:colOff>1303020</xdr:colOff>
          <xdr:row>8</xdr:row>
          <xdr:rowOff>335280</xdr:rowOff>
        </xdr:to>
        <xdr:sp macro="" textlink="">
          <xdr:nvSpPr>
            <xdr:cNvPr id="3074" name="OptionButton3"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3</xdr:col>
          <xdr:colOff>1333500</xdr:colOff>
          <xdr:row>9</xdr:row>
          <xdr:rowOff>342900</xdr:rowOff>
        </xdr:to>
        <xdr:sp macro="" textlink="">
          <xdr:nvSpPr>
            <xdr:cNvPr id="3075" name="OptionButton4"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76200</xdr:rowOff>
        </xdr:from>
        <xdr:to>
          <xdr:col>4</xdr:col>
          <xdr:colOff>1333500</xdr:colOff>
          <xdr:row>9</xdr:row>
          <xdr:rowOff>342900</xdr:rowOff>
        </xdr:to>
        <xdr:sp macro="" textlink="">
          <xdr:nvSpPr>
            <xdr:cNvPr id="3076" name="OptionButton5"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3</xdr:col>
          <xdr:colOff>1333500</xdr:colOff>
          <xdr:row>10</xdr:row>
          <xdr:rowOff>335280</xdr:rowOff>
        </xdr:to>
        <xdr:sp macro="" textlink="">
          <xdr:nvSpPr>
            <xdr:cNvPr id="3080" name="OptionButton9"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68580</xdr:rowOff>
        </xdr:from>
        <xdr:to>
          <xdr:col>4</xdr:col>
          <xdr:colOff>1333500</xdr:colOff>
          <xdr:row>10</xdr:row>
          <xdr:rowOff>335280</xdr:rowOff>
        </xdr:to>
        <xdr:sp macro="" textlink="">
          <xdr:nvSpPr>
            <xdr:cNvPr id="3081" name="OptionButton10"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10</xdr:row>
          <xdr:rowOff>68580</xdr:rowOff>
        </xdr:from>
        <xdr:to>
          <xdr:col>5</xdr:col>
          <xdr:colOff>1356360</xdr:colOff>
          <xdr:row>10</xdr:row>
          <xdr:rowOff>335280</xdr:rowOff>
        </xdr:to>
        <xdr:sp macro="" textlink="">
          <xdr:nvSpPr>
            <xdr:cNvPr id="3082" name="OptionButton11" hidden="1">
              <a:extLst>
                <a:ext uri="{63B3BB69-23CF-44E3-9099-C40C66FF867C}">
                  <a14:compatExt spid="_x0000_s3082"/>
                </a:ext>
                <a:ext uri="{FF2B5EF4-FFF2-40B4-BE49-F238E27FC236}">
                  <a16:creationId xmlns:a16="http://schemas.microsoft.com/office/drawing/2014/main" id="{00000000-0008-0000-06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3</xdr:col>
          <xdr:colOff>1333500</xdr:colOff>
          <xdr:row>8</xdr:row>
          <xdr:rowOff>335280</xdr:rowOff>
        </xdr:to>
        <xdr:sp macro="" textlink="">
          <xdr:nvSpPr>
            <xdr:cNvPr id="3083" name="OptionButton1" hidden="1">
              <a:extLst>
                <a:ext uri="{63B3BB69-23CF-44E3-9099-C40C66FF867C}">
                  <a14:compatExt spid="_x0000_s3083"/>
                </a:ext>
                <a:ext uri="{FF2B5EF4-FFF2-40B4-BE49-F238E27FC236}">
                  <a16:creationId xmlns:a16="http://schemas.microsoft.com/office/drawing/2014/main" id="{00000000-0008-0000-06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68580</xdr:rowOff>
        </xdr:from>
        <xdr:to>
          <xdr:col>3</xdr:col>
          <xdr:colOff>1737360</xdr:colOff>
          <xdr:row>12</xdr:row>
          <xdr:rowOff>335280</xdr:rowOff>
        </xdr:to>
        <xdr:sp macro="" textlink="">
          <xdr:nvSpPr>
            <xdr:cNvPr id="3084" name="OptionButton13"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68580</xdr:rowOff>
        </xdr:from>
        <xdr:to>
          <xdr:col>3</xdr:col>
          <xdr:colOff>1333500</xdr:colOff>
          <xdr:row>13</xdr:row>
          <xdr:rowOff>335280</xdr:rowOff>
        </xdr:to>
        <xdr:sp macro="" textlink="">
          <xdr:nvSpPr>
            <xdr:cNvPr id="3085" name="OptionButton14" hidden="1">
              <a:extLst>
                <a:ext uri="{63B3BB69-23CF-44E3-9099-C40C66FF867C}">
                  <a14:compatExt spid="_x0000_s3085"/>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68580</xdr:rowOff>
        </xdr:from>
        <xdr:to>
          <xdr:col>3</xdr:col>
          <xdr:colOff>1333500</xdr:colOff>
          <xdr:row>14</xdr:row>
          <xdr:rowOff>335280</xdr:rowOff>
        </xdr:to>
        <xdr:sp macro="" textlink="">
          <xdr:nvSpPr>
            <xdr:cNvPr id="3086" name="OptionButton15" hidden="1">
              <a:extLst>
                <a:ext uri="{63B3BB69-23CF-44E3-9099-C40C66FF867C}">
                  <a14:compatExt spid="_x0000_s3086"/>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160020</xdr:rowOff>
        </xdr:from>
        <xdr:to>
          <xdr:col>3</xdr:col>
          <xdr:colOff>1333500</xdr:colOff>
          <xdr:row>15</xdr:row>
          <xdr:rowOff>426720</xdr:rowOff>
        </xdr:to>
        <xdr:sp macro="" textlink="">
          <xdr:nvSpPr>
            <xdr:cNvPr id="3087" name="OptionButton16" hidden="1">
              <a:extLst>
                <a:ext uri="{63B3BB69-23CF-44E3-9099-C40C66FF867C}">
                  <a14:compatExt spid="_x0000_s3087"/>
                </a:ext>
                <a:ext uri="{FF2B5EF4-FFF2-40B4-BE49-F238E27FC236}">
                  <a16:creationId xmlns:a16="http://schemas.microsoft.com/office/drawing/2014/main" id="{00000000-0008-0000-06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121920</xdr:rowOff>
        </xdr:from>
        <xdr:to>
          <xdr:col>3</xdr:col>
          <xdr:colOff>1333500</xdr:colOff>
          <xdr:row>16</xdr:row>
          <xdr:rowOff>388620</xdr:rowOff>
        </xdr:to>
        <xdr:sp macro="" textlink="">
          <xdr:nvSpPr>
            <xdr:cNvPr id="3088" name="OptionButton17" hidden="1">
              <a:extLst>
                <a:ext uri="{63B3BB69-23CF-44E3-9099-C40C66FF867C}">
                  <a14:compatExt spid="_x0000_s3088"/>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121920</xdr:rowOff>
        </xdr:from>
        <xdr:to>
          <xdr:col>3</xdr:col>
          <xdr:colOff>1333500</xdr:colOff>
          <xdr:row>17</xdr:row>
          <xdr:rowOff>388620</xdr:rowOff>
        </xdr:to>
        <xdr:sp macro="" textlink="">
          <xdr:nvSpPr>
            <xdr:cNvPr id="3089" name="OptionButton18"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68580</xdr:rowOff>
        </xdr:from>
        <xdr:to>
          <xdr:col>3</xdr:col>
          <xdr:colOff>1333500</xdr:colOff>
          <xdr:row>18</xdr:row>
          <xdr:rowOff>335280</xdr:rowOff>
        </xdr:to>
        <xdr:sp macro="" textlink="">
          <xdr:nvSpPr>
            <xdr:cNvPr id="3090" name="OptionButton19"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114300</xdr:rowOff>
        </xdr:from>
        <xdr:to>
          <xdr:col>3</xdr:col>
          <xdr:colOff>1325880</xdr:colOff>
          <xdr:row>19</xdr:row>
          <xdr:rowOff>381000</xdr:rowOff>
        </xdr:to>
        <xdr:sp macro="" textlink="">
          <xdr:nvSpPr>
            <xdr:cNvPr id="3091" name="OptionButton20"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68580</xdr:rowOff>
        </xdr:from>
        <xdr:to>
          <xdr:col>4</xdr:col>
          <xdr:colOff>1333500</xdr:colOff>
          <xdr:row>12</xdr:row>
          <xdr:rowOff>335280</xdr:rowOff>
        </xdr:to>
        <xdr:sp macro="" textlink="">
          <xdr:nvSpPr>
            <xdr:cNvPr id="3092" name="OptionButton21"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68580</xdr:rowOff>
        </xdr:from>
        <xdr:to>
          <xdr:col>4</xdr:col>
          <xdr:colOff>1333500</xdr:colOff>
          <xdr:row>13</xdr:row>
          <xdr:rowOff>335280</xdr:rowOff>
        </xdr:to>
        <xdr:sp macro="" textlink="">
          <xdr:nvSpPr>
            <xdr:cNvPr id="3093" name="OptionButton22" hidden="1">
              <a:extLst>
                <a:ext uri="{63B3BB69-23CF-44E3-9099-C40C66FF867C}">
                  <a14:compatExt spid="_x0000_s3093"/>
                </a:ext>
                <a:ext uri="{FF2B5EF4-FFF2-40B4-BE49-F238E27FC236}">
                  <a16:creationId xmlns:a16="http://schemas.microsoft.com/office/drawing/2014/main" id="{00000000-0008-0000-06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68580</xdr:rowOff>
        </xdr:from>
        <xdr:to>
          <xdr:col>4</xdr:col>
          <xdr:colOff>1333500</xdr:colOff>
          <xdr:row>14</xdr:row>
          <xdr:rowOff>335280</xdr:rowOff>
        </xdr:to>
        <xdr:sp macro="" textlink="">
          <xdr:nvSpPr>
            <xdr:cNvPr id="3094" name="OptionButton23" hidden="1">
              <a:extLst>
                <a:ext uri="{63B3BB69-23CF-44E3-9099-C40C66FF867C}">
                  <a14:compatExt spid="_x0000_s3094"/>
                </a:ext>
                <a:ext uri="{FF2B5EF4-FFF2-40B4-BE49-F238E27FC236}">
                  <a16:creationId xmlns:a16="http://schemas.microsoft.com/office/drawing/2014/main" id="{00000000-0008-0000-06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68580</xdr:rowOff>
        </xdr:from>
        <xdr:to>
          <xdr:col>4</xdr:col>
          <xdr:colOff>1866900</xdr:colOff>
          <xdr:row>15</xdr:row>
          <xdr:rowOff>533400</xdr:rowOff>
        </xdr:to>
        <xdr:sp macro="" textlink="">
          <xdr:nvSpPr>
            <xdr:cNvPr id="3095" name="OptionButton24"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121920</xdr:rowOff>
        </xdr:from>
        <xdr:to>
          <xdr:col>4</xdr:col>
          <xdr:colOff>1333500</xdr:colOff>
          <xdr:row>16</xdr:row>
          <xdr:rowOff>388620</xdr:rowOff>
        </xdr:to>
        <xdr:sp macro="" textlink="">
          <xdr:nvSpPr>
            <xdr:cNvPr id="3096" name="OptionButton25" hidden="1">
              <a:extLst>
                <a:ext uri="{63B3BB69-23CF-44E3-9099-C40C66FF867C}">
                  <a14:compatExt spid="_x0000_s3096"/>
                </a:ext>
                <a:ext uri="{FF2B5EF4-FFF2-40B4-BE49-F238E27FC236}">
                  <a16:creationId xmlns:a16="http://schemas.microsoft.com/office/drawing/2014/main" id="{00000000-0008-0000-06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121920</xdr:rowOff>
        </xdr:from>
        <xdr:to>
          <xdr:col>4</xdr:col>
          <xdr:colOff>1333500</xdr:colOff>
          <xdr:row>17</xdr:row>
          <xdr:rowOff>388620</xdr:rowOff>
        </xdr:to>
        <xdr:sp macro="" textlink="">
          <xdr:nvSpPr>
            <xdr:cNvPr id="3097" name="OptionButton26" hidden="1">
              <a:extLst>
                <a:ext uri="{63B3BB69-23CF-44E3-9099-C40C66FF867C}">
                  <a14:compatExt spid="_x0000_s3097"/>
                </a:ext>
                <a:ext uri="{FF2B5EF4-FFF2-40B4-BE49-F238E27FC236}">
                  <a16:creationId xmlns:a16="http://schemas.microsoft.com/office/drawing/2014/main" id="{00000000-0008-0000-06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68580</xdr:rowOff>
        </xdr:from>
        <xdr:to>
          <xdr:col>4</xdr:col>
          <xdr:colOff>1333500</xdr:colOff>
          <xdr:row>18</xdr:row>
          <xdr:rowOff>335280</xdr:rowOff>
        </xdr:to>
        <xdr:sp macro="" textlink="">
          <xdr:nvSpPr>
            <xdr:cNvPr id="3098" name="OptionButton27" hidden="1">
              <a:extLst>
                <a:ext uri="{63B3BB69-23CF-44E3-9099-C40C66FF867C}">
                  <a14:compatExt spid="_x0000_s3098"/>
                </a:ext>
                <a:ext uri="{FF2B5EF4-FFF2-40B4-BE49-F238E27FC236}">
                  <a16:creationId xmlns:a16="http://schemas.microsoft.com/office/drawing/2014/main" id="{00000000-0008-0000-06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114300</xdr:rowOff>
        </xdr:from>
        <xdr:to>
          <xdr:col>4</xdr:col>
          <xdr:colOff>1325880</xdr:colOff>
          <xdr:row>19</xdr:row>
          <xdr:rowOff>381000</xdr:rowOff>
        </xdr:to>
        <xdr:sp macro="" textlink="">
          <xdr:nvSpPr>
            <xdr:cNvPr id="3099" name="OptionButton28" hidden="1">
              <a:extLst>
                <a:ext uri="{63B3BB69-23CF-44E3-9099-C40C66FF867C}">
                  <a14:compatExt spid="_x0000_s3099"/>
                </a:ext>
                <a:ext uri="{FF2B5EF4-FFF2-40B4-BE49-F238E27FC236}">
                  <a16:creationId xmlns:a16="http://schemas.microsoft.com/office/drawing/2014/main" id="{00000000-0008-0000-06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12</xdr:row>
          <xdr:rowOff>68580</xdr:rowOff>
        </xdr:from>
        <xdr:to>
          <xdr:col>5</xdr:col>
          <xdr:colOff>1356360</xdr:colOff>
          <xdr:row>12</xdr:row>
          <xdr:rowOff>335280</xdr:rowOff>
        </xdr:to>
        <xdr:sp macro="" textlink="">
          <xdr:nvSpPr>
            <xdr:cNvPr id="3100" name="OptionButton29" hidden="1">
              <a:extLst>
                <a:ext uri="{63B3BB69-23CF-44E3-9099-C40C66FF867C}">
                  <a14:compatExt spid="_x0000_s3100"/>
                </a:ext>
                <a:ext uri="{FF2B5EF4-FFF2-40B4-BE49-F238E27FC236}">
                  <a16:creationId xmlns:a16="http://schemas.microsoft.com/office/drawing/2014/main" id="{00000000-0008-0000-06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13</xdr:row>
          <xdr:rowOff>68580</xdr:rowOff>
        </xdr:from>
        <xdr:to>
          <xdr:col>5</xdr:col>
          <xdr:colOff>1356360</xdr:colOff>
          <xdr:row>13</xdr:row>
          <xdr:rowOff>335280</xdr:rowOff>
        </xdr:to>
        <xdr:sp macro="" textlink="">
          <xdr:nvSpPr>
            <xdr:cNvPr id="3101" name="OptionButton30" hidden="1">
              <a:extLst>
                <a:ext uri="{63B3BB69-23CF-44E3-9099-C40C66FF867C}">
                  <a14:compatExt spid="_x0000_s3101"/>
                </a:ext>
                <a:ext uri="{FF2B5EF4-FFF2-40B4-BE49-F238E27FC236}">
                  <a16:creationId xmlns:a16="http://schemas.microsoft.com/office/drawing/2014/main" id="{00000000-0008-0000-06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14</xdr:row>
          <xdr:rowOff>68580</xdr:rowOff>
        </xdr:from>
        <xdr:to>
          <xdr:col>5</xdr:col>
          <xdr:colOff>1356360</xdr:colOff>
          <xdr:row>14</xdr:row>
          <xdr:rowOff>335280</xdr:rowOff>
        </xdr:to>
        <xdr:sp macro="" textlink="">
          <xdr:nvSpPr>
            <xdr:cNvPr id="3102" name="OptionButton31" hidden="1">
              <a:extLst>
                <a:ext uri="{63B3BB69-23CF-44E3-9099-C40C66FF867C}">
                  <a14:compatExt spid="_x0000_s3102"/>
                </a:ext>
                <a:ext uri="{FF2B5EF4-FFF2-40B4-BE49-F238E27FC236}">
                  <a16:creationId xmlns:a16="http://schemas.microsoft.com/office/drawing/2014/main" id="{00000000-0008-0000-06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15</xdr:row>
          <xdr:rowOff>160020</xdr:rowOff>
        </xdr:from>
        <xdr:to>
          <xdr:col>5</xdr:col>
          <xdr:colOff>1356360</xdr:colOff>
          <xdr:row>15</xdr:row>
          <xdr:rowOff>426720</xdr:rowOff>
        </xdr:to>
        <xdr:sp macro="" textlink="">
          <xdr:nvSpPr>
            <xdr:cNvPr id="3103" name="OptionButton32" hidden="1">
              <a:extLst>
                <a:ext uri="{63B3BB69-23CF-44E3-9099-C40C66FF867C}">
                  <a14:compatExt spid="_x0000_s3103"/>
                </a:ext>
                <a:ext uri="{FF2B5EF4-FFF2-40B4-BE49-F238E27FC236}">
                  <a16:creationId xmlns:a16="http://schemas.microsoft.com/office/drawing/2014/main" id="{00000000-0008-0000-06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16</xdr:row>
          <xdr:rowOff>121920</xdr:rowOff>
        </xdr:from>
        <xdr:to>
          <xdr:col>5</xdr:col>
          <xdr:colOff>1356360</xdr:colOff>
          <xdr:row>16</xdr:row>
          <xdr:rowOff>388620</xdr:rowOff>
        </xdr:to>
        <xdr:sp macro="" textlink="">
          <xdr:nvSpPr>
            <xdr:cNvPr id="3104" name="OptionButton33" hidden="1">
              <a:extLst>
                <a:ext uri="{63B3BB69-23CF-44E3-9099-C40C66FF867C}">
                  <a14:compatExt spid="_x0000_s3104"/>
                </a:ext>
                <a:ext uri="{FF2B5EF4-FFF2-40B4-BE49-F238E27FC236}">
                  <a16:creationId xmlns:a16="http://schemas.microsoft.com/office/drawing/2014/main" id="{00000000-0008-0000-06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17</xdr:row>
          <xdr:rowOff>121920</xdr:rowOff>
        </xdr:from>
        <xdr:to>
          <xdr:col>5</xdr:col>
          <xdr:colOff>1356360</xdr:colOff>
          <xdr:row>17</xdr:row>
          <xdr:rowOff>388620</xdr:rowOff>
        </xdr:to>
        <xdr:sp macro="" textlink="">
          <xdr:nvSpPr>
            <xdr:cNvPr id="3105" name="OptionButton34" hidden="1">
              <a:extLst>
                <a:ext uri="{63B3BB69-23CF-44E3-9099-C40C66FF867C}">
                  <a14:compatExt spid="_x0000_s3105"/>
                </a:ext>
                <a:ext uri="{FF2B5EF4-FFF2-40B4-BE49-F238E27FC236}">
                  <a16:creationId xmlns:a16="http://schemas.microsoft.com/office/drawing/2014/main" id="{00000000-0008-0000-06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114300</xdr:rowOff>
        </xdr:from>
        <xdr:to>
          <xdr:col>5</xdr:col>
          <xdr:colOff>1341120</xdr:colOff>
          <xdr:row>19</xdr:row>
          <xdr:rowOff>381000</xdr:rowOff>
        </xdr:to>
        <xdr:sp macro="" textlink="">
          <xdr:nvSpPr>
            <xdr:cNvPr id="3106" name="OptionButton35" hidden="1">
              <a:extLst>
                <a:ext uri="{63B3BB69-23CF-44E3-9099-C40C66FF867C}">
                  <a14:compatExt spid="_x0000_s3106"/>
                </a:ext>
                <a:ext uri="{FF2B5EF4-FFF2-40B4-BE49-F238E27FC236}">
                  <a16:creationId xmlns:a16="http://schemas.microsoft.com/office/drawing/2014/main" id="{00000000-0008-0000-06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18</xdr:row>
          <xdr:rowOff>68580</xdr:rowOff>
        </xdr:from>
        <xdr:to>
          <xdr:col>5</xdr:col>
          <xdr:colOff>1356360</xdr:colOff>
          <xdr:row>18</xdr:row>
          <xdr:rowOff>335280</xdr:rowOff>
        </xdr:to>
        <xdr:sp macro="" textlink="">
          <xdr:nvSpPr>
            <xdr:cNvPr id="3107" name="OptionButton36" hidden="1">
              <a:extLst>
                <a:ext uri="{63B3BB69-23CF-44E3-9099-C40C66FF867C}">
                  <a14:compatExt spid="_x0000_s3107"/>
                </a:ext>
                <a:ext uri="{FF2B5EF4-FFF2-40B4-BE49-F238E27FC236}">
                  <a16:creationId xmlns:a16="http://schemas.microsoft.com/office/drawing/2014/main" id="{00000000-0008-0000-06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20</xdr:row>
          <xdr:rowOff>106680</xdr:rowOff>
        </xdr:from>
        <xdr:to>
          <xdr:col>3</xdr:col>
          <xdr:colOff>1173480</xdr:colOff>
          <xdr:row>20</xdr:row>
          <xdr:rowOff>297180</xdr:rowOff>
        </xdr:to>
        <xdr:sp macro="" textlink="">
          <xdr:nvSpPr>
            <xdr:cNvPr id="3108" name="TextBox1" hidden="1">
              <a:extLst>
                <a:ext uri="{63B3BB69-23CF-44E3-9099-C40C66FF867C}">
                  <a14:compatExt spid="_x0000_s3108"/>
                </a:ext>
                <a:ext uri="{FF2B5EF4-FFF2-40B4-BE49-F238E27FC236}">
                  <a16:creationId xmlns:a16="http://schemas.microsoft.com/office/drawing/2014/main" id="{00000000-0008-0000-06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21</xdr:row>
          <xdr:rowOff>106680</xdr:rowOff>
        </xdr:from>
        <xdr:to>
          <xdr:col>3</xdr:col>
          <xdr:colOff>1173480</xdr:colOff>
          <xdr:row>21</xdr:row>
          <xdr:rowOff>297180</xdr:rowOff>
        </xdr:to>
        <xdr:sp macro="" textlink="">
          <xdr:nvSpPr>
            <xdr:cNvPr id="3109" name="TextBox2" hidden="1">
              <a:extLst>
                <a:ext uri="{63B3BB69-23CF-44E3-9099-C40C66FF867C}">
                  <a14:compatExt spid="_x0000_s3109"/>
                </a:ext>
                <a:ext uri="{FF2B5EF4-FFF2-40B4-BE49-F238E27FC236}">
                  <a16:creationId xmlns:a16="http://schemas.microsoft.com/office/drawing/2014/main" id="{00000000-0008-0000-06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22</xdr:row>
          <xdr:rowOff>114300</xdr:rowOff>
        </xdr:from>
        <xdr:to>
          <xdr:col>3</xdr:col>
          <xdr:colOff>1173480</xdr:colOff>
          <xdr:row>22</xdr:row>
          <xdr:rowOff>304800</xdr:rowOff>
        </xdr:to>
        <xdr:sp macro="" textlink="">
          <xdr:nvSpPr>
            <xdr:cNvPr id="3110" name="TextBox3" hidden="1">
              <a:extLst>
                <a:ext uri="{63B3BB69-23CF-44E3-9099-C40C66FF867C}">
                  <a14:compatExt spid="_x0000_s3110"/>
                </a:ext>
                <a:ext uri="{FF2B5EF4-FFF2-40B4-BE49-F238E27FC236}">
                  <a16:creationId xmlns:a16="http://schemas.microsoft.com/office/drawing/2014/main" id="{00000000-0008-0000-06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68580</xdr:rowOff>
        </xdr:from>
        <xdr:to>
          <xdr:col>3</xdr:col>
          <xdr:colOff>1333500</xdr:colOff>
          <xdr:row>24</xdr:row>
          <xdr:rowOff>335280</xdr:rowOff>
        </xdr:to>
        <xdr:sp macro="" textlink="">
          <xdr:nvSpPr>
            <xdr:cNvPr id="3111" name="OptionButton38" hidden="1">
              <a:extLst>
                <a:ext uri="{63B3BB69-23CF-44E3-9099-C40C66FF867C}">
                  <a14:compatExt spid="_x0000_s3111"/>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68580</xdr:rowOff>
        </xdr:from>
        <xdr:to>
          <xdr:col>4</xdr:col>
          <xdr:colOff>1333500</xdr:colOff>
          <xdr:row>24</xdr:row>
          <xdr:rowOff>335280</xdr:rowOff>
        </xdr:to>
        <xdr:sp macro="" textlink="">
          <xdr:nvSpPr>
            <xdr:cNvPr id="3113" name="OptionButton40" hidden="1">
              <a:extLst>
                <a:ext uri="{63B3BB69-23CF-44E3-9099-C40C66FF867C}">
                  <a14:compatExt spid="_x0000_s3113"/>
                </a:ext>
                <a:ext uri="{FF2B5EF4-FFF2-40B4-BE49-F238E27FC236}">
                  <a16:creationId xmlns:a16="http://schemas.microsoft.com/office/drawing/2014/main" id="{00000000-0008-0000-06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68580</xdr:rowOff>
        </xdr:from>
        <xdr:to>
          <xdr:col>5</xdr:col>
          <xdr:colOff>1356360</xdr:colOff>
          <xdr:row>24</xdr:row>
          <xdr:rowOff>335280</xdr:rowOff>
        </xdr:to>
        <xdr:sp macro="" textlink="">
          <xdr:nvSpPr>
            <xdr:cNvPr id="3115" name="OptionButton42" hidden="1">
              <a:extLst>
                <a:ext uri="{63B3BB69-23CF-44E3-9099-C40C66FF867C}">
                  <a14:compatExt spid="_x0000_s3115"/>
                </a:ext>
                <a:ext uri="{FF2B5EF4-FFF2-40B4-BE49-F238E27FC236}">
                  <a16:creationId xmlns:a16="http://schemas.microsoft.com/office/drawing/2014/main" id="{00000000-0008-0000-06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76200</xdr:rowOff>
        </xdr:from>
        <xdr:to>
          <xdr:col>3</xdr:col>
          <xdr:colOff>1417320</xdr:colOff>
          <xdr:row>11</xdr:row>
          <xdr:rowOff>304800</xdr:rowOff>
        </xdr:to>
        <xdr:sp macro="" textlink="">
          <xdr:nvSpPr>
            <xdr:cNvPr id="3116" name="CheckBox1" hidden="1">
              <a:extLst>
                <a:ext uri="{63B3BB69-23CF-44E3-9099-C40C66FF867C}">
                  <a14:compatExt spid="_x0000_s3116"/>
                </a:ext>
                <a:ext uri="{FF2B5EF4-FFF2-40B4-BE49-F238E27FC236}">
                  <a16:creationId xmlns:a16="http://schemas.microsoft.com/office/drawing/2014/main" id="{00000000-0008-0000-06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76200</xdr:rowOff>
        </xdr:from>
        <xdr:to>
          <xdr:col>3</xdr:col>
          <xdr:colOff>1417320</xdr:colOff>
          <xdr:row>23</xdr:row>
          <xdr:rowOff>304800</xdr:rowOff>
        </xdr:to>
        <xdr:sp macro="" textlink="">
          <xdr:nvSpPr>
            <xdr:cNvPr id="3117" name="CheckBox2" hidden="1">
              <a:extLst>
                <a:ext uri="{63B3BB69-23CF-44E3-9099-C40C66FF867C}">
                  <a14:compatExt spid="_x0000_s3117"/>
                </a:ext>
                <a:ext uri="{FF2B5EF4-FFF2-40B4-BE49-F238E27FC236}">
                  <a16:creationId xmlns:a16="http://schemas.microsoft.com/office/drawing/2014/main" id="{00000000-0008-0000-06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24</xdr:row>
          <xdr:rowOff>0</xdr:rowOff>
        </xdr:from>
        <xdr:to>
          <xdr:col>8</xdr:col>
          <xdr:colOff>68580</xdr:colOff>
          <xdr:row>25</xdr:row>
          <xdr:rowOff>0</xdr:rowOff>
        </xdr:to>
        <xdr:sp macro="" textlink="">
          <xdr:nvSpPr>
            <xdr:cNvPr id="3118" name="OptionButton12" hidden="1">
              <a:extLst>
                <a:ext uri="{63B3BB69-23CF-44E3-9099-C40C66FF867C}">
                  <a14:compatExt spid="_x0000_s3118"/>
                </a:ext>
                <a:ext uri="{FF2B5EF4-FFF2-40B4-BE49-F238E27FC236}">
                  <a16:creationId xmlns:a16="http://schemas.microsoft.com/office/drawing/2014/main" id="{00000000-0008-0000-06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1638300</xdr:colOff>
      <xdr:row>0</xdr:row>
      <xdr:rowOff>76200</xdr:rowOff>
    </xdr:from>
    <xdr:to>
      <xdr:col>6</xdr:col>
      <xdr:colOff>542925</xdr:colOff>
      <xdr:row>2</xdr:row>
      <xdr:rowOff>9524</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7886700" y="76200"/>
          <a:ext cx="809625" cy="4095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別表</a:t>
          </a:r>
          <a:r>
            <a:rPr kumimoji="1" lang="en-US" altLang="ja-JP" sz="1200">
              <a:solidFill>
                <a:sysClr val="windowText" lastClr="000000"/>
              </a:solidFill>
            </a:rPr>
            <a:t>2</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activeX/activeX8.xml" Type="http://schemas.openxmlformats.org/officeDocument/2006/relationships/control"/><Relationship Id="rId19" Target="../media/image8.emf" Type="http://schemas.openxmlformats.org/officeDocument/2006/relationships/image"/><Relationship Id="rId2" Target="../drawings/drawing1.xml" Type="http://schemas.openxmlformats.org/officeDocument/2006/relationships/drawing"/><Relationship Id="rId20" Target="../activeX/activeX9.xml" Type="http://schemas.openxmlformats.org/officeDocument/2006/relationships/control"/><Relationship Id="rId21" Target="../media/image9.emf" Type="http://schemas.openxmlformats.org/officeDocument/2006/relationships/image"/><Relationship Id="rId22" Target="../activeX/activeX10.xml" Type="http://schemas.openxmlformats.org/officeDocument/2006/relationships/control"/><Relationship Id="rId23" Target="../media/image10.emf" Type="http://schemas.openxmlformats.org/officeDocument/2006/relationships/image"/><Relationship Id="rId24" Target="../activeX/activeX11.xml" Type="http://schemas.openxmlformats.org/officeDocument/2006/relationships/control"/><Relationship Id="rId25" Target="../activeX/activeX12.xml" Type="http://schemas.openxmlformats.org/officeDocument/2006/relationships/control"/><Relationship Id="rId26" Target="../media/image11.emf" Type="http://schemas.openxmlformats.org/officeDocument/2006/relationships/image"/><Relationship Id="rId27" Target="../activeX/activeX13.xml" Type="http://schemas.openxmlformats.org/officeDocument/2006/relationships/control"/><Relationship Id="rId28" Target="../media/image12.emf" Type="http://schemas.openxmlformats.org/officeDocument/2006/relationships/image"/><Relationship Id="rId29" Target="../activeX/activeX14.xml" Type="http://schemas.openxmlformats.org/officeDocument/2006/relationships/control"/><Relationship Id="rId3" Target="../drawings/vmlDrawing1.vml" Type="http://schemas.openxmlformats.org/officeDocument/2006/relationships/vmlDrawing"/><Relationship Id="rId30" Target="../media/image13.emf" Type="http://schemas.openxmlformats.org/officeDocument/2006/relationships/image"/><Relationship Id="rId31" Target="../activeX/activeX15.xml" Type="http://schemas.openxmlformats.org/officeDocument/2006/relationships/control"/><Relationship Id="rId32" Target="../media/image14.emf" Type="http://schemas.openxmlformats.org/officeDocument/2006/relationships/image"/><Relationship Id="rId33" Target="../activeX/activeX16.xml" Type="http://schemas.openxmlformats.org/officeDocument/2006/relationships/control"/><Relationship Id="rId34" Target="../media/image15.emf" Type="http://schemas.openxmlformats.org/officeDocument/2006/relationships/image"/><Relationship Id="rId35" Target="../activeX/activeX17.xml" Type="http://schemas.openxmlformats.org/officeDocument/2006/relationships/control"/><Relationship Id="rId36" Target="../media/image16.emf" Type="http://schemas.openxmlformats.org/officeDocument/2006/relationships/image"/><Relationship Id="rId37" Target="../activeX/activeX18.xml" Type="http://schemas.openxmlformats.org/officeDocument/2006/relationships/control"/><Relationship Id="rId38" Target="../media/image17.emf" Type="http://schemas.openxmlformats.org/officeDocument/2006/relationships/image"/><Relationship Id="rId39" Target="../activeX/activeX19.xml" Type="http://schemas.openxmlformats.org/officeDocument/2006/relationships/control"/><Relationship Id="rId4" Target="../activeX/activeX1.xml" Type="http://schemas.openxmlformats.org/officeDocument/2006/relationships/control"/><Relationship Id="rId40" Target="../media/image18.emf" Type="http://schemas.openxmlformats.org/officeDocument/2006/relationships/image"/><Relationship Id="rId41" Target="../activeX/activeX20.xml" Type="http://schemas.openxmlformats.org/officeDocument/2006/relationships/control"/><Relationship Id="rId42" Target="../media/image19.emf" Type="http://schemas.openxmlformats.org/officeDocument/2006/relationships/image"/><Relationship Id="rId43" Target="../activeX/activeX21.xml" Type="http://schemas.openxmlformats.org/officeDocument/2006/relationships/control"/><Relationship Id="rId44" Target="../media/image20.emf" Type="http://schemas.openxmlformats.org/officeDocument/2006/relationships/image"/><Relationship Id="rId45" Target="../activeX/activeX22.xml" Type="http://schemas.openxmlformats.org/officeDocument/2006/relationships/control"/><Relationship Id="rId46" Target="../media/image21.emf" Type="http://schemas.openxmlformats.org/officeDocument/2006/relationships/image"/><Relationship Id="rId47" Target="../activeX/activeX23.xml" Type="http://schemas.openxmlformats.org/officeDocument/2006/relationships/control"/><Relationship Id="rId48" Target="../media/image22.emf" Type="http://schemas.openxmlformats.org/officeDocument/2006/relationships/image"/><Relationship Id="rId49" Target="../activeX/activeX24.xml" Type="http://schemas.openxmlformats.org/officeDocument/2006/relationships/control"/><Relationship Id="rId5" Target="../media/image1.emf" Type="http://schemas.openxmlformats.org/officeDocument/2006/relationships/image"/><Relationship Id="rId50" Target="../media/image23.emf" Type="http://schemas.openxmlformats.org/officeDocument/2006/relationships/image"/><Relationship Id="rId51" Target="../activeX/activeX25.xml" Type="http://schemas.openxmlformats.org/officeDocument/2006/relationships/control"/><Relationship Id="rId52" Target="../media/image24.emf" Type="http://schemas.openxmlformats.org/officeDocument/2006/relationships/image"/><Relationship Id="rId53" Target="../activeX/activeX26.xml" Type="http://schemas.openxmlformats.org/officeDocument/2006/relationships/control"/><Relationship Id="rId54" Target="../media/image25.emf" Type="http://schemas.openxmlformats.org/officeDocument/2006/relationships/image"/><Relationship Id="rId55" Target="../activeX/activeX27.xml" Type="http://schemas.openxmlformats.org/officeDocument/2006/relationships/control"/><Relationship Id="rId56" Target="../media/image26.emf" Type="http://schemas.openxmlformats.org/officeDocument/2006/relationships/image"/><Relationship Id="rId57" Target="../activeX/activeX28.xml" Type="http://schemas.openxmlformats.org/officeDocument/2006/relationships/control"/><Relationship Id="rId58" Target="../media/image27.emf" Type="http://schemas.openxmlformats.org/officeDocument/2006/relationships/image"/><Relationship Id="rId59" Target="../activeX/activeX29.xml" Type="http://schemas.openxmlformats.org/officeDocument/2006/relationships/control"/><Relationship Id="rId6" Target="../activeX/activeX2.xml" Type="http://schemas.openxmlformats.org/officeDocument/2006/relationships/control"/><Relationship Id="rId60" Target="../media/image28.emf" Type="http://schemas.openxmlformats.org/officeDocument/2006/relationships/image"/><Relationship Id="rId61" Target="../activeX/activeX30.xml" Type="http://schemas.openxmlformats.org/officeDocument/2006/relationships/control"/><Relationship Id="rId62" Target="../media/image29.emf" Type="http://schemas.openxmlformats.org/officeDocument/2006/relationships/image"/><Relationship Id="rId63" Target="../activeX/activeX31.xml" Type="http://schemas.openxmlformats.org/officeDocument/2006/relationships/control"/><Relationship Id="rId64" Target="../media/image30.emf" Type="http://schemas.openxmlformats.org/officeDocument/2006/relationships/image"/><Relationship Id="rId65" Target="../activeX/activeX32.xml" Type="http://schemas.openxmlformats.org/officeDocument/2006/relationships/control"/><Relationship Id="rId66" Target="../media/image31.emf" Type="http://schemas.openxmlformats.org/officeDocument/2006/relationships/image"/><Relationship Id="rId67" Target="../activeX/activeX33.xml" Type="http://schemas.openxmlformats.org/officeDocument/2006/relationships/control"/><Relationship Id="rId68" Target="../media/image32.emf" Type="http://schemas.openxmlformats.org/officeDocument/2006/relationships/image"/><Relationship Id="rId69" Target="../activeX/activeX34.xml" Type="http://schemas.openxmlformats.org/officeDocument/2006/relationships/control"/><Relationship Id="rId7" Target="../media/image2.emf" Type="http://schemas.openxmlformats.org/officeDocument/2006/relationships/image"/><Relationship Id="rId70" Target="../media/image33.emf" Type="http://schemas.openxmlformats.org/officeDocument/2006/relationships/image"/><Relationship Id="rId71" Target="../activeX/activeX35.xml" Type="http://schemas.openxmlformats.org/officeDocument/2006/relationships/control"/><Relationship Id="rId72" Target="../media/image34.emf" Type="http://schemas.openxmlformats.org/officeDocument/2006/relationships/image"/><Relationship Id="rId73" Target="../activeX/activeX36.xml" Type="http://schemas.openxmlformats.org/officeDocument/2006/relationships/control"/><Relationship Id="rId74" Target="../media/image35.emf" Type="http://schemas.openxmlformats.org/officeDocument/2006/relationships/image"/><Relationship Id="rId75" Target="../activeX/activeX37.xml" Type="http://schemas.openxmlformats.org/officeDocument/2006/relationships/control"/><Relationship Id="rId76" Target="../media/image36.emf" Type="http://schemas.openxmlformats.org/officeDocument/2006/relationships/image"/><Relationship Id="rId77" Target="../activeX/activeX38.xml" Type="http://schemas.openxmlformats.org/officeDocument/2006/relationships/control"/><Relationship Id="rId78" Target="../media/image37.emf" Type="http://schemas.openxmlformats.org/officeDocument/2006/relationships/image"/><Relationship Id="rId79" Target="../activeX/activeX39.xml" Type="http://schemas.openxmlformats.org/officeDocument/2006/relationships/control"/><Relationship Id="rId8" Target="../activeX/activeX3.xml" Type="http://schemas.openxmlformats.org/officeDocument/2006/relationships/control"/><Relationship Id="rId80" Target="../media/image38.emf" Type="http://schemas.openxmlformats.org/officeDocument/2006/relationships/image"/><Relationship Id="rId81" Target="../activeX/activeX40.xml" Type="http://schemas.openxmlformats.org/officeDocument/2006/relationships/control"/><Relationship Id="rId82" Target="../media/image39.emf" Type="http://schemas.openxmlformats.org/officeDocument/2006/relationships/image"/><Relationship Id="rId83" Target="../activeX/activeX41.xml" Type="http://schemas.openxmlformats.org/officeDocument/2006/relationships/control"/><Relationship Id="rId84" Target="../media/image40.emf" Type="http://schemas.openxmlformats.org/officeDocument/2006/relationships/image"/><Relationship Id="rId85" Target="../activeX/activeX42.xml" Type="http://schemas.openxmlformats.org/officeDocument/2006/relationships/control"/><Relationship Id="rId86" Target="../media/image41.emf" Type="http://schemas.openxmlformats.org/officeDocument/2006/relationships/image"/><Relationship Id="rId87" Target="../activeX/activeX43.xml" Type="http://schemas.openxmlformats.org/officeDocument/2006/relationships/control"/><Relationship Id="rId88" Target="../media/image42.emf" Type="http://schemas.openxmlformats.org/officeDocument/2006/relationships/image"/><Relationship Id="rId89" Target="../activeX/activeX44.xml" Type="http://schemas.openxmlformats.org/officeDocument/2006/relationships/control"/><Relationship Id="rId9" Target="../media/image3.emf" Type="http://schemas.openxmlformats.org/officeDocument/2006/relationships/image"/><Relationship Id="rId90" Target="../media/image43.emf" Type="http://schemas.openxmlformats.org/officeDocument/2006/relationships/image"/><Relationship Id="rId91" Target="../activeX/activeX45.xml" Type="http://schemas.openxmlformats.org/officeDocument/2006/relationships/control"/><Relationship Id="rId92" Target="../media/image44.emf" Type="http://schemas.openxmlformats.org/officeDocument/2006/relationships/image"/><Relationship Id="rId93" Target="../activeX/activeX46.xml" Type="http://schemas.openxmlformats.org/officeDocument/2006/relationships/control"/><Relationship Id="rId94" Target="../media/image45.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activeX/activeX50.xml" Type="http://schemas.openxmlformats.org/officeDocument/2006/relationships/control"/><Relationship Id="rId11" Target="../media/image49.emf" Type="http://schemas.openxmlformats.org/officeDocument/2006/relationships/image"/><Relationship Id="rId12" Target="../activeX/activeX51.xml" Type="http://schemas.openxmlformats.org/officeDocument/2006/relationships/control"/><Relationship Id="rId13" Target="../media/image50.emf" Type="http://schemas.openxmlformats.org/officeDocument/2006/relationships/image"/><Relationship Id="rId14" Target="../activeX/activeX52.xml" Type="http://schemas.openxmlformats.org/officeDocument/2006/relationships/control"/><Relationship Id="rId15" Target="../media/image51.emf" Type="http://schemas.openxmlformats.org/officeDocument/2006/relationships/image"/><Relationship Id="rId16" Target="../activeX/activeX53.xml" Type="http://schemas.openxmlformats.org/officeDocument/2006/relationships/control"/><Relationship Id="rId17" Target="../media/image9.emf" Type="http://schemas.openxmlformats.org/officeDocument/2006/relationships/image"/><Relationship Id="rId18" Target="../activeX/activeX54.xml" Type="http://schemas.openxmlformats.org/officeDocument/2006/relationships/control"/><Relationship Id="rId19" Target="../media/image52.emf" Type="http://schemas.openxmlformats.org/officeDocument/2006/relationships/image"/><Relationship Id="rId2" Target="../drawings/drawing2.xml" Type="http://schemas.openxmlformats.org/officeDocument/2006/relationships/drawing"/><Relationship Id="rId20" Target="../activeX/activeX55.xml" Type="http://schemas.openxmlformats.org/officeDocument/2006/relationships/control"/><Relationship Id="rId21" Target="../media/image53.emf" Type="http://schemas.openxmlformats.org/officeDocument/2006/relationships/image"/><Relationship Id="rId22" Target="../activeX/activeX56.xml" Type="http://schemas.openxmlformats.org/officeDocument/2006/relationships/control"/><Relationship Id="rId23" Target="../media/image54.emf" Type="http://schemas.openxmlformats.org/officeDocument/2006/relationships/image"/><Relationship Id="rId24" Target="../activeX/activeX57.xml" Type="http://schemas.openxmlformats.org/officeDocument/2006/relationships/control"/><Relationship Id="rId25" Target="../media/image55.emf" Type="http://schemas.openxmlformats.org/officeDocument/2006/relationships/image"/><Relationship Id="rId26" Target="../activeX/activeX58.xml" Type="http://schemas.openxmlformats.org/officeDocument/2006/relationships/control"/><Relationship Id="rId27" Target="../media/image56.emf" Type="http://schemas.openxmlformats.org/officeDocument/2006/relationships/image"/><Relationship Id="rId28" Target="../activeX/activeX59.xml" Type="http://schemas.openxmlformats.org/officeDocument/2006/relationships/control"/><Relationship Id="rId29" Target="../media/image57.emf" Type="http://schemas.openxmlformats.org/officeDocument/2006/relationships/image"/><Relationship Id="rId3" Target="../drawings/vmlDrawing2.vml" Type="http://schemas.openxmlformats.org/officeDocument/2006/relationships/vmlDrawing"/><Relationship Id="rId30" Target="../activeX/activeX60.xml" Type="http://schemas.openxmlformats.org/officeDocument/2006/relationships/control"/><Relationship Id="rId31" Target="../media/image58.emf" Type="http://schemas.openxmlformats.org/officeDocument/2006/relationships/image"/><Relationship Id="rId32" Target="../activeX/activeX61.xml" Type="http://schemas.openxmlformats.org/officeDocument/2006/relationships/control"/><Relationship Id="rId33" Target="../media/image59.emf" Type="http://schemas.openxmlformats.org/officeDocument/2006/relationships/image"/><Relationship Id="rId34" Target="../activeX/activeX62.xml" Type="http://schemas.openxmlformats.org/officeDocument/2006/relationships/control"/><Relationship Id="rId35" Target="../media/image60.emf" Type="http://schemas.openxmlformats.org/officeDocument/2006/relationships/image"/><Relationship Id="rId36" Target="../activeX/activeX63.xml" Type="http://schemas.openxmlformats.org/officeDocument/2006/relationships/control"/><Relationship Id="rId37" Target="../media/image61.emf" Type="http://schemas.openxmlformats.org/officeDocument/2006/relationships/image"/><Relationship Id="rId38" Target="../activeX/activeX64.xml" Type="http://schemas.openxmlformats.org/officeDocument/2006/relationships/control"/><Relationship Id="rId39" Target="../media/image62.emf" Type="http://schemas.openxmlformats.org/officeDocument/2006/relationships/image"/><Relationship Id="rId4" Target="../activeX/activeX47.xml" Type="http://schemas.openxmlformats.org/officeDocument/2006/relationships/control"/><Relationship Id="rId40" Target="../activeX/activeX65.xml" Type="http://schemas.openxmlformats.org/officeDocument/2006/relationships/control"/><Relationship Id="rId41" Target="../media/image63.emf" Type="http://schemas.openxmlformats.org/officeDocument/2006/relationships/image"/><Relationship Id="rId42" Target="../activeX/activeX66.xml" Type="http://schemas.openxmlformats.org/officeDocument/2006/relationships/control"/><Relationship Id="rId43" Target="../activeX/activeX67.xml" Type="http://schemas.openxmlformats.org/officeDocument/2006/relationships/control"/><Relationship Id="rId44" Target="../media/image64.emf" Type="http://schemas.openxmlformats.org/officeDocument/2006/relationships/image"/><Relationship Id="rId45" Target="../activeX/activeX68.xml" Type="http://schemas.openxmlformats.org/officeDocument/2006/relationships/control"/><Relationship Id="rId46" Target="../media/image65.emf" Type="http://schemas.openxmlformats.org/officeDocument/2006/relationships/image"/><Relationship Id="rId47" Target="../activeX/activeX69.xml" Type="http://schemas.openxmlformats.org/officeDocument/2006/relationships/control"/><Relationship Id="rId48" Target="../media/image66.emf" Type="http://schemas.openxmlformats.org/officeDocument/2006/relationships/image"/><Relationship Id="rId49" Target="../activeX/activeX70.xml" Type="http://schemas.openxmlformats.org/officeDocument/2006/relationships/control"/><Relationship Id="rId5" Target="../media/image46.emf" Type="http://schemas.openxmlformats.org/officeDocument/2006/relationships/image"/><Relationship Id="rId50" Target="../media/image67.emf" Type="http://schemas.openxmlformats.org/officeDocument/2006/relationships/image"/><Relationship Id="rId51" Target="../activeX/activeX71.xml" Type="http://schemas.openxmlformats.org/officeDocument/2006/relationships/control"/><Relationship Id="rId52" Target="../media/image68.emf" Type="http://schemas.openxmlformats.org/officeDocument/2006/relationships/image"/><Relationship Id="rId53" Target="../activeX/activeX72.xml" Type="http://schemas.openxmlformats.org/officeDocument/2006/relationships/control"/><Relationship Id="rId54" Target="../media/image69.emf" Type="http://schemas.openxmlformats.org/officeDocument/2006/relationships/image"/><Relationship Id="rId55" Target="../activeX/activeX73.xml" Type="http://schemas.openxmlformats.org/officeDocument/2006/relationships/control"/><Relationship Id="rId56" Target="../media/image70.emf" Type="http://schemas.openxmlformats.org/officeDocument/2006/relationships/image"/><Relationship Id="rId57" Target="../activeX/activeX74.xml" Type="http://schemas.openxmlformats.org/officeDocument/2006/relationships/control"/><Relationship Id="rId58" Target="../media/image71.emf" Type="http://schemas.openxmlformats.org/officeDocument/2006/relationships/image"/><Relationship Id="rId59" Target="../activeX/activeX75.xml" Type="http://schemas.openxmlformats.org/officeDocument/2006/relationships/control"/><Relationship Id="rId6" Target="../activeX/activeX48.xml" Type="http://schemas.openxmlformats.org/officeDocument/2006/relationships/control"/><Relationship Id="rId60" Target="../media/image72.emf" Type="http://schemas.openxmlformats.org/officeDocument/2006/relationships/image"/><Relationship Id="rId61" Target="../activeX/activeX76.xml" Type="http://schemas.openxmlformats.org/officeDocument/2006/relationships/control"/><Relationship Id="rId62" Target="../media/image73.emf" Type="http://schemas.openxmlformats.org/officeDocument/2006/relationships/image"/><Relationship Id="rId63" Target="../activeX/activeX77.xml" Type="http://schemas.openxmlformats.org/officeDocument/2006/relationships/control"/><Relationship Id="rId64" Target="../media/image74.emf" Type="http://schemas.openxmlformats.org/officeDocument/2006/relationships/image"/><Relationship Id="rId65" Target="../activeX/activeX78.xml" Type="http://schemas.openxmlformats.org/officeDocument/2006/relationships/control"/><Relationship Id="rId66" Target="../media/image75.emf" Type="http://schemas.openxmlformats.org/officeDocument/2006/relationships/image"/><Relationship Id="rId67" Target="../activeX/activeX79.xml" Type="http://schemas.openxmlformats.org/officeDocument/2006/relationships/control"/><Relationship Id="rId68" Target="../media/image76.emf" Type="http://schemas.openxmlformats.org/officeDocument/2006/relationships/image"/><Relationship Id="rId69" Target="../activeX/activeX80.xml" Type="http://schemas.openxmlformats.org/officeDocument/2006/relationships/control"/><Relationship Id="rId7" Target="../media/image47.emf" Type="http://schemas.openxmlformats.org/officeDocument/2006/relationships/image"/><Relationship Id="rId70" Target="../media/image77.emf" Type="http://schemas.openxmlformats.org/officeDocument/2006/relationships/image"/><Relationship Id="rId71" Target="../activeX/activeX81.xml" Type="http://schemas.openxmlformats.org/officeDocument/2006/relationships/control"/><Relationship Id="rId72" Target="../media/image78.emf" Type="http://schemas.openxmlformats.org/officeDocument/2006/relationships/image"/><Relationship Id="rId73" Target="../activeX/activeX82.xml" Type="http://schemas.openxmlformats.org/officeDocument/2006/relationships/control"/><Relationship Id="rId74" Target="../media/image79.emf" Type="http://schemas.openxmlformats.org/officeDocument/2006/relationships/image"/><Relationship Id="rId75" Target="../activeX/activeX83.xml" Type="http://schemas.openxmlformats.org/officeDocument/2006/relationships/control"/><Relationship Id="rId76" Target="../media/image80.emf" Type="http://schemas.openxmlformats.org/officeDocument/2006/relationships/image"/><Relationship Id="rId77" Target="../activeX/activeX84.xml" Type="http://schemas.openxmlformats.org/officeDocument/2006/relationships/control"/><Relationship Id="rId78" Target="../media/image81.emf" Type="http://schemas.openxmlformats.org/officeDocument/2006/relationships/image"/><Relationship Id="rId79" Target="../activeX/activeX85.xml" Type="http://schemas.openxmlformats.org/officeDocument/2006/relationships/control"/><Relationship Id="rId8" Target="../activeX/activeX49.xml" Type="http://schemas.openxmlformats.org/officeDocument/2006/relationships/control"/><Relationship Id="rId80" Target="../media/image82.emf" Type="http://schemas.openxmlformats.org/officeDocument/2006/relationships/image"/><Relationship Id="rId81" Target="../activeX/activeX86.xml" Type="http://schemas.openxmlformats.org/officeDocument/2006/relationships/control"/><Relationship Id="rId82" Target="../media/image83.emf" Type="http://schemas.openxmlformats.org/officeDocument/2006/relationships/image"/><Relationship Id="rId83" Target="../activeX/activeX87.xml" Type="http://schemas.openxmlformats.org/officeDocument/2006/relationships/control"/><Relationship Id="rId84" Target="../media/image84.emf" Type="http://schemas.openxmlformats.org/officeDocument/2006/relationships/image"/><Relationship Id="rId9" Target="../media/image48.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8C95A-686C-4887-BBD0-3B2241D94D19}">
  <sheetPr>
    <tabColor rgb="FFFF6600"/>
    <pageSetUpPr fitToPage="1"/>
  </sheetPr>
  <dimension ref="B1:C26"/>
  <sheetViews>
    <sheetView workbookViewId="0">
      <selection activeCell="B2" sqref="B2"/>
    </sheetView>
  </sheetViews>
  <sheetFormatPr defaultRowHeight="18" x14ac:dyDescent="0.45"/>
  <cols>
    <col min="1" max="1" width="2.69921875" customWidth="1"/>
    <col min="2" max="2" width="19.19921875" bestFit="1" customWidth="1"/>
    <col min="3" max="3" width="99" customWidth="1"/>
  </cols>
  <sheetData>
    <row r="1" spans="2:3" x14ac:dyDescent="0.15">
      <c r="B1" s="25" t="s">
        <v>0</v>
      </c>
    </row>
    <row r="2" spans="2:3" ht="26.4" x14ac:dyDescent="0.45">
      <c r="B2" s="83" t="s">
        <v>1</v>
      </c>
    </row>
    <row r="4" spans="2:3" s="84" customFormat="1" ht="25.2" customHeight="1" x14ac:dyDescent="0.45">
      <c r="B4" s="105" t="s">
        <v>2</v>
      </c>
      <c r="C4" s="105"/>
    </row>
    <row r="5" spans="2:3" s="84" customFormat="1" ht="25.2" customHeight="1" x14ac:dyDescent="0.45"/>
    <row r="6" spans="2:3" s="84" customFormat="1" ht="25.2" customHeight="1" x14ac:dyDescent="0.45">
      <c r="B6" s="85" t="s">
        <v>3</v>
      </c>
      <c r="C6" s="86" t="s">
        <v>4</v>
      </c>
    </row>
    <row r="7" spans="2:3" s="84" customFormat="1" ht="25.2" customHeight="1" x14ac:dyDescent="0.45">
      <c r="B7" s="87"/>
      <c r="C7" s="88" t="s">
        <v>5</v>
      </c>
    </row>
    <row r="8" spans="2:3" s="84" customFormat="1" ht="25.2" customHeight="1" x14ac:dyDescent="0.45">
      <c r="B8" s="89"/>
      <c r="C8" s="90" t="s">
        <v>6</v>
      </c>
    </row>
    <row r="9" spans="2:3" s="84" customFormat="1" ht="25.2" customHeight="1" x14ac:dyDescent="0.45">
      <c r="B9" s="91" t="s">
        <v>7</v>
      </c>
      <c r="C9" s="92" t="s">
        <v>8</v>
      </c>
    </row>
    <row r="10" spans="2:3" s="84" customFormat="1" ht="25.2" customHeight="1" x14ac:dyDescent="0.45">
      <c r="B10" s="93"/>
      <c r="C10" s="94" t="s">
        <v>9</v>
      </c>
    </row>
    <row r="11" spans="2:3" s="84" customFormat="1" ht="25.2" customHeight="1" x14ac:dyDescent="0.45">
      <c r="B11" s="95"/>
      <c r="C11" s="96" t="s">
        <v>10</v>
      </c>
    </row>
    <row r="12" spans="2:3" s="84" customFormat="1" ht="25.2" customHeight="1" x14ac:dyDescent="0.45"/>
    <row r="13" spans="2:3" s="84" customFormat="1" ht="52.2" customHeight="1" x14ac:dyDescent="0.45">
      <c r="B13" s="105" t="s">
        <v>11</v>
      </c>
      <c r="C13" s="105"/>
    </row>
    <row r="14" spans="2:3" s="84" customFormat="1" ht="52.2" customHeight="1" x14ac:dyDescent="0.45">
      <c r="B14" s="104" t="s">
        <v>12</v>
      </c>
      <c r="C14" s="104"/>
    </row>
    <row r="15" spans="2:3" s="84" customFormat="1" ht="52.2" customHeight="1" x14ac:dyDescent="0.45">
      <c r="B15" s="104" t="s">
        <v>13</v>
      </c>
      <c r="C15" s="105"/>
    </row>
    <row r="16" spans="2:3" s="84" customFormat="1" ht="52.2" customHeight="1" x14ac:dyDescent="0.45">
      <c r="B16" s="104" t="s">
        <v>14</v>
      </c>
      <c r="C16" s="104"/>
    </row>
    <row r="17" spans="2:3" s="84" customFormat="1" ht="52.2" customHeight="1" x14ac:dyDescent="0.45">
      <c r="B17" s="104" t="s">
        <v>15</v>
      </c>
      <c r="C17" s="105"/>
    </row>
    <row r="18" spans="2:3" s="84" customFormat="1" ht="52.2" customHeight="1" x14ac:dyDescent="0.45">
      <c r="B18" s="105"/>
      <c r="C18" s="105"/>
    </row>
    <row r="19" spans="2:3" s="84" customFormat="1" ht="52.2" customHeight="1" x14ac:dyDescent="0.45">
      <c r="B19" s="104" t="s">
        <v>16</v>
      </c>
      <c r="C19" s="105"/>
    </row>
    <row r="20" spans="2:3" s="84" customFormat="1" ht="25.2" customHeight="1" x14ac:dyDescent="0.45">
      <c r="B20" s="103"/>
      <c r="C20" s="103"/>
    </row>
    <row r="21" spans="2:3" s="84" customFormat="1" ht="25.2" customHeight="1" x14ac:dyDescent="0.45">
      <c r="B21" s="106" t="s">
        <v>17</v>
      </c>
      <c r="C21" s="106"/>
    </row>
    <row r="22" spans="2:3" s="84" customFormat="1" ht="25.2" customHeight="1" x14ac:dyDescent="0.45">
      <c r="B22" s="103"/>
      <c r="C22" s="103"/>
    </row>
    <row r="23" spans="2:3" s="84" customFormat="1" ht="25.2" customHeight="1" x14ac:dyDescent="0.45">
      <c r="B23" s="103"/>
      <c r="C23" s="103"/>
    </row>
    <row r="24" spans="2:3" s="84" customFormat="1" ht="30" customHeight="1" x14ac:dyDescent="0.45">
      <c r="B24" s="103"/>
      <c r="C24" s="103"/>
    </row>
    <row r="25" spans="2:3" ht="30" customHeight="1" x14ac:dyDescent="0.45">
      <c r="B25" s="103"/>
      <c r="C25" s="103"/>
    </row>
    <row r="26" spans="2:3" ht="30" customHeight="1" x14ac:dyDescent="0.45"/>
  </sheetData>
  <sheetProtection algorithmName="SHA-512" hashValue="GUAkQSBHy2BVdGIuFnWXgAFmrUGTGRZUe/WEN0YsCMddohKu/BjAvsmFnZjcRfZ+PxxXnmo8e7u+9tISGkwjBw==" saltValue="MKoQDO/xagQoFanzAkhXwg==" spinCount="100000" sheet="1" objects="1" scenarios="1"/>
  <mergeCells count="13">
    <mergeCell ref="B13:C13"/>
    <mergeCell ref="B15:C15"/>
    <mergeCell ref="B4:C4"/>
    <mergeCell ref="B14:C14"/>
    <mergeCell ref="B17:C18"/>
    <mergeCell ref="B16:C16"/>
    <mergeCell ref="B25:C25"/>
    <mergeCell ref="B19:C19"/>
    <mergeCell ref="B20:C20"/>
    <mergeCell ref="B21:C21"/>
    <mergeCell ref="B22:C22"/>
    <mergeCell ref="B23:C23"/>
    <mergeCell ref="B24:C24"/>
  </mergeCells>
  <phoneticPr fontId="4"/>
  <pageMargins left="0.7" right="0.7"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46CDD-2399-4BF3-8522-87A21AE85DBE}">
  <sheetPr>
    <tabColor rgb="FFFFCCFF"/>
    <pageSetUpPr fitToPage="1"/>
  </sheetPr>
  <dimension ref="A1:T205"/>
  <sheetViews>
    <sheetView view="pageBreakPreview" topLeftCell="A9" zoomScale="85" zoomScaleNormal="85" zoomScaleSheetLayoutView="85" workbookViewId="0">
      <selection activeCell="B20" sqref="B20"/>
    </sheetView>
  </sheetViews>
  <sheetFormatPr defaultColWidth="10.59765625" defaultRowHeight="14.4" x14ac:dyDescent="0.2"/>
  <cols>
    <col min="1" max="1" width="34" style="26" customWidth="1"/>
    <col min="2" max="2" width="62.09765625" style="26" bestFit="1" customWidth="1"/>
    <col min="3" max="3" width="12.19921875" style="26" customWidth="1"/>
    <col min="4" max="4" width="20.59765625" style="26" customWidth="1"/>
    <col min="5" max="5" width="10.69921875" style="27" customWidth="1"/>
    <col min="6" max="7" width="10.59765625" style="27"/>
    <col min="8" max="8" width="27.59765625" style="27" customWidth="1"/>
    <col min="9" max="9" width="44.59765625" style="27" customWidth="1"/>
    <col min="10" max="10" width="20.59765625" style="27" customWidth="1"/>
    <col min="11" max="12" width="10.59765625" style="27"/>
    <col min="13" max="13" width="27.59765625" style="27" customWidth="1"/>
    <col min="14" max="14" width="44.59765625" style="27" customWidth="1"/>
    <col min="15" max="15" width="20.59765625" style="27" customWidth="1"/>
    <col min="16" max="17" width="10.59765625" style="27"/>
    <col min="18" max="18" width="27.59765625" style="27" customWidth="1"/>
    <col min="19" max="19" width="44.59765625" style="27" customWidth="1"/>
    <col min="20" max="20" width="20.59765625" style="27" customWidth="1"/>
    <col min="21" max="257" width="10.59765625" style="27"/>
    <col min="258" max="258" width="27.59765625" style="27" customWidth="1"/>
    <col min="259" max="259" width="52.3984375" style="27" bestFit="1" customWidth="1"/>
    <col min="260" max="261" width="20.59765625" style="27" customWidth="1"/>
    <col min="262" max="263" width="10.59765625" style="27"/>
    <col min="264" max="264" width="27.59765625" style="27" customWidth="1"/>
    <col min="265" max="265" width="44.59765625" style="27" customWidth="1"/>
    <col min="266" max="266" width="20.59765625" style="27" customWidth="1"/>
    <col min="267" max="268" width="10.59765625" style="27"/>
    <col min="269" max="269" width="27.59765625" style="27" customWidth="1"/>
    <col min="270" max="270" width="44.59765625" style="27" customWidth="1"/>
    <col min="271" max="271" width="20.59765625" style="27" customWidth="1"/>
    <col min="272" max="273" width="10.59765625" style="27"/>
    <col min="274" max="274" width="27.59765625" style="27" customWidth="1"/>
    <col min="275" max="275" width="44.59765625" style="27" customWidth="1"/>
    <col min="276" max="276" width="20.59765625" style="27" customWidth="1"/>
    <col min="277" max="513" width="10.59765625" style="27"/>
    <col min="514" max="514" width="27.59765625" style="27" customWidth="1"/>
    <col min="515" max="515" width="52.3984375" style="27" bestFit="1" customWidth="1"/>
    <col min="516" max="517" width="20.59765625" style="27" customWidth="1"/>
    <col min="518" max="519" width="10.59765625" style="27"/>
    <col min="520" max="520" width="27.59765625" style="27" customWidth="1"/>
    <col min="521" max="521" width="44.59765625" style="27" customWidth="1"/>
    <col min="522" max="522" width="20.59765625" style="27" customWidth="1"/>
    <col min="523" max="524" width="10.59765625" style="27"/>
    <col min="525" max="525" width="27.59765625" style="27" customWidth="1"/>
    <col min="526" max="526" width="44.59765625" style="27" customWidth="1"/>
    <col min="527" max="527" width="20.59765625" style="27" customWidth="1"/>
    <col min="528" max="529" width="10.59765625" style="27"/>
    <col min="530" max="530" width="27.59765625" style="27" customWidth="1"/>
    <col min="531" max="531" width="44.59765625" style="27" customWidth="1"/>
    <col min="532" max="532" width="20.59765625" style="27" customWidth="1"/>
    <col min="533" max="769" width="10.59765625" style="27"/>
    <col min="770" max="770" width="27.59765625" style="27" customWidth="1"/>
    <col min="771" max="771" width="52.3984375" style="27" bestFit="1" customWidth="1"/>
    <col min="772" max="773" width="20.59765625" style="27" customWidth="1"/>
    <col min="774" max="775" width="10.59765625" style="27"/>
    <col min="776" max="776" width="27.59765625" style="27" customWidth="1"/>
    <col min="777" max="777" width="44.59765625" style="27" customWidth="1"/>
    <col min="778" max="778" width="20.59765625" style="27" customWidth="1"/>
    <col min="779" max="780" width="10.59765625" style="27"/>
    <col min="781" max="781" width="27.59765625" style="27" customWidth="1"/>
    <col min="782" max="782" width="44.59765625" style="27" customWidth="1"/>
    <col min="783" max="783" width="20.59765625" style="27" customWidth="1"/>
    <col min="784" max="785" width="10.59765625" style="27"/>
    <col min="786" max="786" width="27.59765625" style="27" customWidth="1"/>
    <col min="787" max="787" width="44.59765625" style="27" customWidth="1"/>
    <col min="788" max="788" width="20.59765625" style="27" customWidth="1"/>
    <col min="789" max="1025" width="10.59765625" style="27"/>
    <col min="1026" max="1026" width="27.59765625" style="27" customWidth="1"/>
    <col min="1027" max="1027" width="52.3984375" style="27" bestFit="1" customWidth="1"/>
    <col min="1028" max="1029" width="20.59765625" style="27" customWidth="1"/>
    <col min="1030" max="1031" width="10.59765625" style="27"/>
    <col min="1032" max="1032" width="27.59765625" style="27" customWidth="1"/>
    <col min="1033" max="1033" width="44.59765625" style="27" customWidth="1"/>
    <col min="1034" max="1034" width="20.59765625" style="27" customWidth="1"/>
    <col min="1035" max="1036" width="10.59765625" style="27"/>
    <col min="1037" max="1037" width="27.59765625" style="27" customWidth="1"/>
    <col min="1038" max="1038" width="44.59765625" style="27" customWidth="1"/>
    <col min="1039" max="1039" width="20.59765625" style="27" customWidth="1"/>
    <col min="1040" max="1041" width="10.59765625" style="27"/>
    <col min="1042" max="1042" width="27.59765625" style="27" customWidth="1"/>
    <col min="1043" max="1043" width="44.59765625" style="27" customWidth="1"/>
    <col min="1044" max="1044" width="20.59765625" style="27" customWidth="1"/>
    <col min="1045" max="1281" width="10.59765625" style="27"/>
    <col min="1282" max="1282" width="27.59765625" style="27" customWidth="1"/>
    <col min="1283" max="1283" width="52.3984375" style="27" bestFit="1" customWidth="1"/>
    <col min="1284" max="1285" width="20.59765625" style="27" customWidth="1"/>
    <col min="1286" max="1287" width="10.59765625" style="27"/>
    <col min="1288" max="1288" width="27.59765625" style="27" customWidth="1"/>
    <col min="1289" max="1289" width="44.59765625" style="27" customWidth="1"/>
    <col min="1290" max="1290" width="20.59765625" style="27" customWidth="1"/>
    <col min="1291" max="1292" width="10.59765625" style="27"/>
    <col min="1293" max="1293" width="27.59765625" style="27" customWidth="1"/>
    <col min="1294" max="1294" width="44.59765625" style="27" customWidth="1"/>
    <col min="1295" max="1295" width="20.59765625" style="27" customWidth="1"/>
    <col min="1296" max="1297" width="10.59765625" style="27"/>
    <col min="1298" max="1298" width="27.59765625" style="27" customWidth="1"/>
    <col min="1299" max="1299" width="44.59765625" style="27" customWidth="1"/>
    <col min="1300" max="1300" width="20.59765625" style="27" customWidth="1"/>
    <col min="1301" max="1537" width="10.59765625" style="27"/>
    <col min="1538" max="1538" width="27.59765625" style="27" customWidth="1"/>
    <col min="1539" max="1539" width="52.3984375" style="27" bestFit="1" customWidth="1"/>
    <col min="1540" max="1541" width="20.59765625" style="27" customWidth="1"/>
    <col min="1542" max="1543" width="10.59765625" style="27"/>
    <col min="1544" max="1544" width="27.59765625" style="27" customWidth="1"/>
    <col min="1545" max="1545" width="44.59765625" style="27" customWidth="1"/>
    <col min="1546" max="1546" width="20.59765625" style="27" customWidth="1"/>
    <col min="1547" max="1548" width="10.59765625" style="27"/>
    <col min="1549" max="1549" width="27.59765625" style="27" customWidth="1"/>
    <col min="1550" max="1550" width="44.59765625" style="27" customWidth="1"/>
    <col min="1551" max="1551" width="20.59765625" style="27" customWidth="1"/>
    <col min="1552" max="1553" width="10.59765625" style="27"/>
    <col min="1554" max="1554" width="27.59765625" style="27" customWidth="1"/>
    <col min="1555" max="1555" width="44.59765625" style="27" customWidth="1"/>
    <col min="1556" max="1556" width="20.59765625" style="27" customWidth="1"/>
    <col min="1557" max="1793" width="10.59765625" style="27"/>
    <col min="1794" max="1794" width="27.59765625" style="27" customWidth="1"/>
    <col min="1795" max="1795" width="52.3984375" style="27" bestFit="1" customWidth="1"/>
    <col min="1796" max="1797" width="20.59765625" style="27" customWidth="1"/>
    <col min="1798" max="1799" width="10.59765625" style="27"/>
    <col min="1800" max="1800" width="27.59765625" style="27" customWidth="1"/>
    <col min="1801" max="1801" width="44.59765625" style="27" customWidth="1"/>
    <col min="1802" max="1802" width="20.59765625" style="27" customWidth="1"/>
    <col min="1803" max="1804" width="10.59765625" style="27"/>
    <col min="1805" max="1805" width="27.59765625" style="27" customWidth="1"/>
    <col min="1806" max="1806" width="44.59765625" style="27" customWidth="1"/>
    <col min="1807" max="1807" width="20.59765625" style="27" customWidth="1"/>
    <col min="1808" max="1809" width="10.59765625" style="27"/>
    <col min="1810" max="1810" width="27.59765625" style="27" customWidth="1"/>
    <col min="1811" max="1811" width="44.59765625" style="27" customWidth="1"/>
    <col min="1812" max="1812" width="20.59765625" style="27" customWidth="1"/>
    <col min="1813" max="2049" width="10.59765625" style="27"/>
    <col min="2050" max="2050" width="27.59765625" style="27" customWidth="1"/>
    <col min="2051" max="2051" width="52.3984375" style="27" bestFit="1" customWidth="1"/>
    <col min="2052" max="2053" width="20.59765625" style="27" customWidth="1"/>
    <col min="2054" max="2055" width="10.59765625" style="27"/>
    <col min="2056" max="2056" width="27.59765625" style="27" customWidth="1"/>
    <col min="2057" max="2057" width="44.59765625" style="27" customWidth="1"/>
    <col min="2058" max="2058" width="20.59765625" style="27" customWidth="1"/>
    <col min="2059" max="2060" width="10.59765625" style="27"/>
    <col min="2061" max="2061" width="27.59765625" style="27" customWidth="1"/>
    <col min="2062" max="2062" width="44.59765625" style="27" customWidth="1"/>
    <col min="2063" max="2063" width="20.59765625" style="27" customWidth="1"/>
    <col min="2064" max="2065" width="10.59765625" style="27"/>
    <col min="2066" max="2066" width="27.59765625" style="27" customWidth="1"/>
    <col min="2067" max="2067" width="44.59765625" style="27" customWidth="1"/>
    <col min="2068" max="2068" width="20.59765625" style="27" customWidth="1"/>
    <col min="2069" max="2305" width="10.59765625" style="27"/>
    <col min="2306" max="2306" width="27.59765625" style="27" customWidth="1"/>
    <col min="2307" max="2307" width="52.3984375" style="27" bestFit="1" customWidth="1"/>
    <col min="2308" max="2309" width="20.59765625" style="27" customWidth="1"/>
    <col min="2310" max="2311" width="10.59765625" style="27"/>
    <col min="2312" max="2312" width="27.59765625" style="27" customWidth="1"/>
    <col min="2313" max="2313" width="44.59765625" style="27" customWidth="1"/>
    <col min="2314" max="2314" width="20.59765625" style="27" customWidth="1"/>
    <col min="2315" max="2316" width="10.59765625" style="27"/>
    <col min="2317" max="2317" width="27.59765625" style="27" customWidth="1"/>
    <col min="2318" max="2318" width="44.59765625" style="27" customWidth="1"/>
    <col min="2319" max="2319" width="20.59765625" style="27" customWidth="1"/>
    <col min="2320" max="2321" width="10.59765625" style="27"/>
    <col min="2322" max="2322" width="27.59765625" style="27" customWidth="1"/>
    <col min="2323" max="2323" width="44.59765625" style="27" customWidth="1"/>
    <col min="2324" max="2324" width="20.59765625" style="27" customWidth="1"/>
    <col min="2325" max="2561" width="10.59765625" style="27"/>
    <col min="2562" max="2562" width="27.59765625" style="27" customWidth="1"/>
    <col min="2563" max="2563" width="52.3984375" style="27" bestFit="1" customWidth="1"/>
    <col min="2564" max="2565" width="20.59765625" style="27" customWidth="1"/>
    <col min="2566" max="2567" width="10.59765625" style="27"/>
    <col min="2568" max="2568" width="27.59765625" style="27" customWidth="1"/>
    <col min="2569" max="2569" width="44.59765625" style="27" customWidth="1"/>
    <col min="2570" max="2570" width="20.59765625" style="27" customWidth="1"/>
    <col min="2571" max="2572" width="10.59765625" style="27"/>
    <col min="2573" max="2573" width="27.59765625" style="27" customWidth="1"/>
    <col min="2574" max="2574" width="44.59765625" style="27" customWidth="1"/>
    <col min="2575" max="2575" width="20.59765625" style="27" customWidth="1"/>
    <col min="2576" max="2577" width="10.59765625" style="27"/>
    <col min="2578" max="2578" width="27.59765625" style="27" customWidth="1"/>
    <col min="2579" max="2579" width="44.59765625" style="27" customWidth="1"/>
    <col min="2580" max="2580" width="20.59765625" style="27" customWidth="1"/>
    <col min="2581" max="2817" width="10.59765625" style="27"/>
    <col min="2818" max="2818" width="27.59765625" style="27" customWidth="1"/>
    <col min="2819" max="2819" width="52.3984375" style="27" bestFit="1" customWidth="1"/>
    <col min="2820" max="2821" width="20.59765625" style="27" customWidth="1"/>
    <col min="2822" max="2823" width="10.59765625" style="27"/>
    <col min="2824" max="2824" width="27.59765625" style="27" customWidth="1"/>
    <col min="2825" max="2825" width="44.59765625" style="27" customWidth="1"/>
    <col min="2826" max="2826" width="20.59765625" style="27" customWidth="1"/>
    <col min="2827" max="2828" width="10.59765625" style="27"/>
    <col min="2829" max="2829" width="27.59765625" style="27" customWidth="1"/>
    <col min="2830" max="2830" width="44.59765625" style="27" customWidth="1"/>
    <col min="2831" max="2831" width="20.59765625" style="27" customWidth="1"/>
    <col min="2832" max="2833" width="10.59765625" style="27"/>
    <col min="2834" max="2834" width="27.59765625" style="27" customWidth="1"/>
    <col min="2835" max="2835" width="44.59765625" style="27" customWidth="1"/>
    <col min="2836" max="2836" width="20.59765625" style="27" customWidth="1"/>
    <col min="2837" max="3073" width="10.59765625" style="27"/>
    <col min="3074" max="3074" width="27.59765625" style="27" customWidth="1"/>
    <col min="3075" max="3075" width="52.3984375" style="27" bestFit="1" customWidth="1"/>
    <col min="3076" max="3077" width="20.59765625" style="27" customWidth="1"/>
    <col min="3078" max="3079" width="10.59765625" style="27"/>
    <col min="3080" max="3080" width="27.59765625" style="27" customWidth="1"/>
    <col min="3081" max="3081" width="44.59765625" style="27" customWidth="1"/>
    <col min="3082" max="3082" width="20.59765625" style="27" customWidth="1"/>
    <col min="3083" max="3084" width="10.59765625" style="27"/>
    <col min="3085" max="3085" width="27.59765625" style="27" customWidth="1"/>
    <col min="3086" max="3086" width="44.59765625" style="27" customWidth="1"/>
    <col min="3087" max="3087" width="20.59765625" style="27" customWidth="1"/>
    <col min="3088" max="3089" width="10.59765625" style="27"/>
    <col min="3090" max="3090" width="27.59765625" style="27" customWidth="1"/>
    <col min="3091" max="3091" width="44.59765625" style="27" customWidth="1"/>
    <col min="3092" max="3092" width="20.59765625" style="27" customWidth="1"/>
    <col min="3093" max="3329" width="10.59765625" style="27"/>
    <col min="3330" max="3330" width="27.59765625" style="27" customWidth="1"/>
    <col min="3331" max="3331" width="52.3984375" style="27" bestFit="1" customWidth="1"/>
    <col min="3332" max="3333" width="20.59765625" style="27" customWidth="1"/>
    <col min="3334" max="3335" width="10.59765625" style="27"/>
    <col min="3336" max="3336" width="27.59765625" style="27" customWidth="1"/>
    <col min="3337" max="3337" width="44.59765625" style="27" customWidth="1"/>
    <col min="3338" max="3338" width="20.59765625" style="27" customWidth="1"/>
    <col min="3339" max="3340" width="10.59765625" style="27"/>
    <col min="3341" max="3341" width="27.59765625" style="27" customWidth="1"/>
    <col min="3342" max="3342" width="44.59765625" style="27" customWidth="1"/>
    <col min="3343" max="3343" width="20.59765625" style="27" customWidth="1"/>
    <col min="3344" max="3345" width="10.59765625" style="27"/>
    <col min="3346" max="3346" width="27.59765625" style="27" customWidth="1"/>
    <col min="3347" max="3347" width="44.59765625" style="27" customWidth="1"/>
    <col min="3348" max="3348" width="20.59765625" style="27" customWidth="1"/>
    <col min="3349" max="3585" width="10.59765625" style="27"/>
    <col min="3586" max="3586" width="27.59765625" style="27" customWidth="1"/>
    <col min="3587" max="3587" width="52.3984375" style="27" bestFit="1" customWidth="1"/>
    <col min="3588" max="3589" width="20.59765625" style="27" customWidth="1"/>
    <col min="3590" max="3591" width="10.59765625" style="27"/>
    <col min="3592" max="3592" width="27.59765625" style="27" customWidth="1"/>
    <col min="3593" max="3593" width="44.59765625" style="27" customWidth="1"/>
    <col min="3594" max="3594" width="20.59765625" style="27" customWidth="1"/>
    <col min="3595" max="3596" width="10.59765625" style="27"/>
    <col min="3597" max="3597" width="27.59765625" style="27" customWidth="1"/>
    <col min="3598" max="3598" width="44.59765625" style="27" customWidth="1"/>
    <col min="3599" max="3599" width="20.59765625" style="27" customWidth="1"/>
    <col min="3600" max="3601" width="10.59765625" style="27"/>
    <col min="3602" max="3602" width="27.59765625" style="27" customWidth="1"/>
    <col min="3603" max="3603" width="44.59765625" style="27" customWidth="1"/>
    <col min="3604" max="3604" width="20.59765625" style="27" customWidth="1"/>
    <col min="3605" max="3841" width="10.59765625" style="27"/>
    <col min="3842" max="3842" width="27.59765625" style="27" customWidth="1"/>
    <col min="3843" max="3843" width="52.3984375" style="27" bestFit="1" customWidth="1"/>
    <col min="3844" max="3845" width="20.59765625" style="27" customWidth="1"/>
    <col min="3846" max="3847" width="10.59765625" style="27"/>
    <col min="3848" max="3848" width="27.59765625" style="27" customWidth="1"/>
    <col min="3849" max="3849" width="44.59765625" style="27" customWidth="1"/>
    <col min="3850" max="3850" width="20.59765625" style="27" customWidth="1"/>
    <col min="3851" max="3852" width="10.59765625" style="27"/>
    <col min="3853" max="3853" width="27.59765625" style="27" customWidth="1"/>
    <col min="3854" max="3854" width="44.59765625" style="27" customWidth="1"/>
    <col min="3855" max="3855" width="20.59765625" style="27" customWidth="1"/>
    <col min="3856" max="3857" width="10.59765625" style="27"/>
    <col min="3858" max="3858" width="27.59765625" style="27" customWidth="1"/>
    <col min="3859" max="3859" width="44.59765625" style="27" customWidth="1"/>
    <col min="3860" max="3860" width="20.59765625" style="27" customWidth="1"/>
    <col min="3861" max="4097" width="10.59765625" style="27"/>
    <col min="4098" max="4098" width="27.59765625" style="27" customWidth="1"/>
    <col min="4099" max="4099" width="52.3984375" style="27" bestFit="1" customWidth="1"/>
    <col min="4100" max="4101" width="20.59765625" style="27" customWidth="1"/>
    <col min="4102" max="4103" width="10.59765625" style="27"/>
    <col min="4104" max="4104" width="27.59765625" style="27" customWidth="1"/>
    <col min="4105" max="4105" width="44.59765625" style="27" customWidth="1"/>
    <col min="4106" max="4106" width="20.59765625" style="27" customWidth="1"/>
    <col min="4107" max="4108" width="10.59765625" style="27"/>
    <col min="4109" max="4109" width="27.59765625" style="27" customWidth="1"/>
    <col min="4110" max="4110" width="44.59765625" style="27" customWidth="1"/>
    <col min="4111" max="4111" width="20.59765625" style="27" customWidth="1"/>
    <col min="4112" max="4113" width="10.59765625" style="27"/>
    <col min="4114" max="4114" width="27.59765625" style="27" customWidth="1"/>
    <col min="4115" max="4115" width="44.59765625" style="27" customWidth="1"/>
    <col min="4116" max="4116" width="20.59765625" style="27" customWidth="1"/>
    <col min="4117" max="4353" width="10.59765625" style="27"/>
    <col min="4354" max="4354" width="27.59765625" style="27" customWidth="1"/>
    <col min="4355" max="4355" width="52.3984375" style="27" bestFit="1" customWidth="1"/>
    <col min="4356" max="4357" width="20.59765625" style="27" customWidth="1"/>
    <col min="4358" max="4359" width="10.59765625" style="27"/>
    <col min="4360" max="4360" width="27.59765625" style="27" customWidth="1"/>
    <col min="4361" max="4361" width="44.59765625" style="27" customWidth="1"/>
    <col min="4362" max="4362" width="20.59765625" style="27" customWidth="1"/>
    <col min="4363" max="4364" width="10.59765625" style="27"/>
    <col min="4365" max="4365" width="27.59765625" style="27" customWidth="1"/>
    <col min="4366" max="4366" width="44.59765625" style="27" customWidth="1"/>
    <col min="4367" max="4367" width="20.59765625" style="27" customWidth="1"/>
    <col min="4368" max="4369" width="10.59765625" style="27"/>
    <col min="4370" max="4370" width="27.59765625" style="27" customWidth="1"/>
    <col min="4371" max="4371" width="44.59765625" style="27" customWidth="1"/>
    <col min="4372" max="4372" width="20.59765625" style="27" customWidth="1"/>
    <col min="4373" max="4609" width="10.59765625" style="27"/>
    <col min="4610" max="4610" width="27.59765625" style="27" customWidth="1"/>
    <col min="4611" max="4611" width="52.3984375" style="27" bestFit="1" customWidth="1"/>
    <col min="4612" max="4613" width="20.59765625" style="27" customWidth="1"/>
    <col min="4614" max="4615" width="10.59765625" style="27"/>
    <col min="4616" max="4616" width="27.59765625" style="27" customWidth="1"/>
    <col min="4617" max="4617" width="44.59765625" style="27" customWidth="1"/>
    <col min="4618" max="4618" width="20.59765625" style="27" customWidth="1"/>
    <col min="4619" max="4620" width="10.59765625" style="27"/>
    <col min="4621" max="4621" width="27.59765625" style="27" customWidth="1"/>
    <col min="4622" max="4622" width="44.59765625" style="27" customWidth="1"/>
    <col min="4623" max="4623" width="20.59765625" style="27" customWidth="1"/>
    <col min="4624" max="4625" width="10.59765625" style="27"/>
    <col min="4626" max="4626" width="27.59765625" style="27" customWidth="1"/>
    <col min="4627" max="4627" width="44.59765625" style="27" customWidth="1"/>
    <col min="4628" max="4628" width="20.59765625" style="27" customWidth="1"/>
    <col min="4629" max="4865" width="10.59765625" style="27"/>
    <col min="4866" max="4866" width="27.59765625" style="27" customWidth="1"/>
    <col min="4867" max="4867" width="52.3984375" style="27" bestFit="1" customWidth="1"/>
    <col min="4868" max="4869" width="20.59765625" style="27" customWidth="1"/>
    <col min="4870" max="4871" width="10.59765625" style="27"/>
    <col min="4872" max="4872" width="27.59765625" style="27" customWidth="1"/>
    <col min="4873" max="4873" width="44.59765625" style="27" customWidth="1"/>
    <col min="4874" max="4874" width="20.59765625" style="27" customWidth="1"/>
    <col min="4875" max="4876" width="10.59765625" style="27"/>
    <col min="4877" max="4877" width="27.59765625" style="27" customWidth="1"/>
    <col min="4878" max="4878" width="44.59765625" style="27" customWidth="1"/>
    <col min="4879" max="4879" width="20.59765625" style="27" customWidth="1"/>
    <col min="4880" max="4881" width="10.59765625" style="27"/>
    <col min="4882" max="4882" width="27.59765625" style="27" customWidth="1"/>
    <col min="4883" max="4883" width="44.59765625" style="27" customWidth="1"/>
    <col min="4884" max="4884" width="20.59765625" style="27" customWidth="1"/>
    <col min="4885" max="5121" width="10.59765625" style="27"/>
    <col min="5122" max="5122" width="27.59765625" style="27" customWidth="1"/>
    <col min="5123" max="5123" width="52.3984375" style="27" bestFit="1" customWidth="1"/>
    <col min="5124" max="5125" width="20.59765625" style="27" customWidth="1"/>
    <col min="5126" max="5127" width="10.59765625" style="27"/>
    <col min="5128" max="5128" width="27.59765625" style="27" customWidth="1"/>
    <col min="5129" max="5129" width="44.59765625" style="27" customWidth="1"/>
    <col min="5130" max="5130" width="20.59765625" style="27" customWidth="1"/>
    <col min="5131" max="5132" width="10.59765625" style="27"/>
    <col min="5133" max="5133" width="27.59765625" style="27" customWidth="1"/>
    <col min="5134" max="5134" width="44.59765625" style="27" customWidth="1"/>
    <col min="5135" max="5135" width="20.59765625" style="27" customWidth="1"/>
    <col min="5136" max="5137" width="10.59765625" style="27"/>
    <col min="5138" max="5138" width="27.59765625" style="27" customWidth="1"/>
    <col min="5139" max="5139" width="44.59765625" style="27" customWidth="1"/>
    <col min="5140" max="5140" width="20.59765625" style="27" customWidth="1"/>
    <col min="5141" max="5377" width="10.59765625" style="27"/>
    <col min="5378" max="5378" width="27.59765625" style="27" customWidth="1"/>
    <col min="5379" max="5379" width="52.3984375" style="27" bestFit="1" customWidth="1"/>
    <col min="5380" max="5381" width="20.59765625" style="27" customWidth="1"/>
    <col min="5382" max="5383" width="10.59765625" style="27"/>
    <col min="5384" max="5384" width="27.59765625" style="27" customWidth="1"/>
    <col min="5385" max="5385" width="44.59765625" style="27" customWidth="1"/>
    <col min="5386" max="5386" width="20.59765625" style="27" customWidth="1"/>
    <col min="5387" max="5388" width="10.59765625" style="27"/>
    <col min="5389" max="5389" width="27.59765625" style="27" customWidth="1"/>
    <col min="5390" max="5390" width="44.59765625" style="27" customWidth="1"/>
    <col min="5391" max="5391" width="20.59765625" style="27" customWidth="1"/>
    <col min="5392" max="5393" width="10.59765625" style="27"/>
    <col min="5394" max="5394" width="27.59765625" style="27" customWidth="1"/>
    <col min="5395" max="5395" width="44.59765625" style="27" customWidth="1"/>
    <col min="5396" max="5396" width="20.59765625" style="27" customWidth="1"/>
    <col min="5397" max="5633" width="10.59765625" style="27"/>
    <col min="5634" max="5634" width="27.59765625" style="27" customWidth="1"/>
    <col min="5635" max="5635" width="52.3984375" style="27" bestFit="1" customWidth="1"/>
    <col min="5636" max="5637" width="20.59765625" style="27" customWidth="1"/>
    <col min="5638" max="5639" width="10.59765625" style="27"/>
    <col min="5640" max="5640" width="27.59765625" style="27" customWidth="1"/>
    <col min="5641" max="5641" width="44.59765625" style="27" customWidth="1"/>
    <col min="5642" max="5642" width="20.59765625" style="27" customWidth="1"/>
    <col min="5643" max="5644" width="10.59765625" style="27"/>
    <col min="5645" max="5645" width="27.59765625" style="27" customWidth="1"/>
    <col min="5646" max="5646" width="44.59765625" style="27" customWidth="1"/>
    <col min="5647" max="5647" width="20.59765625" style="27" customWidth="1"/>
    <col min="5648" max="5649" width="10.59765625" style="27"/>
    <col min="5650" max="5650" width="27.59765625" style="27" customWidth="1"/>
    <col min="5651" max="5651" width="44.59765625" style="27" customWidth="1"/>
    <col min="5652" max="5652" width="20.59765625" style="27" customWidth="1"/>
    <col min="5653" max="5889" width="10.59765625" style="27"/>
    <col min="5890" max="5890" width="27.59765625" style="27" customWidth="1"/>
    <col min="5891" max="5891" width="52.3984375" style="27" bestFit="1" customWidth="1"/>
    <col min="5892" max="5893" width="20.59765625" style="27" customWidth="1"/>
    <col min="5894" max="5895" width="10.59765625" style="27"/>
    <col min="5896" max="5896" width="27.59765625" style="27" customWidth="1"/>
    <col min="5897" max="5897" width="44.59765625" style="27" customWidth="1"/>
    <col min="5898" max="5898" width="20.59765625" style="27" customWidth="1"/>
    <col min="5899" max="5900" width="10.59765625" style="27"/>
    <col min="5901" max="5901" width="27.59765625" style="27" customWidth="1"/>
    <col min="5902" max="5902" width="44.59765625" style="27" customWidth="1"/>
    <col min="5903" max="5903" width="20.59765625" style="27" customWidth="1"/>
    <col min="5904" max="5905" width="10.59765625" style="27"/>
    <col min="5906" max="5906" width="27.59765625" style="27" customWidth="1"/>
    <col min="5907" max="5907" width="44.59765625" style="27" customWidth="1"/>
    <col min="5908" max="5908" width="20.59765625" style="27" customWidth="1"/>
    <col min="5909" max="6145" width="10.59765625" style="27"/>
    <col min="6146" max="6146" width="27.59765625" style="27" customWidth="1"/>
    <col min="6147" max="6147" width="52.3984375" style="27" bestFit="1" customWidth="1"/>
    <col min="6148" max="6149" width="20.59765625" style="27" customWidth="1"/>
    <col min="6150" max="6151" width="10.59765625" style="27"/>
    <col min="6152" max="6152" width="27.59765625" style="27" customWidth="1"/>
    <col min="6153" max="6153" width="44.59765625" style="27" customWidth="1"/>
    <col min="6154" max="6154" width="20.59765625" style="27" customWidth="1"/>
    <col min="6155" max="6156" width="10.59765625" style="27"/>
    <col min="6157" max="6157" width="27.59765625" style="27" customWidth="1"/>
    <col min="6158" max="6158" width="44.59765625" style="27" customWidth="1"/>
    <col min="6159" max="6159" width="20.59765625" style="27" customWidth="1"/>
    <col min="6160" max="6161" width="10.59765625" style="27"/>
    <col min="6162" max="6162" width="27.59765625" style="27" customWidth="1"/>
    <col min="6163" max="6163" width="44.59765625" style="27" customWidth="1"/>
    <col min="6164" max="6164" width="20.59765625" style="27" customWidth="1"/>
    <col min="6165" max="6401" width="10.59765625" style="27"/>
    <col min="6402" max="6402" width="27.59765625" style="27" customWidth="1"/>
    <col min="6403" max="6403" width="52.3984375" style="27" bestFit="1" customWidth="1"/>
    <col min="6404" max="6405" width="20.59765625" style="27" customWidth="1"/>
    <col min="6406" max="6407" width="10.59765625" style="27"/>
    <col min="6408" max="6408" width="27.59765625" style="27" customWidth="1"/>
    <col min="6409" max="6409" width="44.59765625" style="27" customWidth="1"/>
    <col min="6410" max="6410" width="20.59765625" style="27" customWidth="1"/>
    <col min="6411" max="6412" width="10.59765625" style="27"/>
    <col min="6413" max="6413" width="27.59765625" style="27" customWidth="1"/>
    <col min="6414" max="6414" width="44.59765625" style="27" customWidth="1"/>
    <col min="6415" max="6415" width="20.59765625" style="27" customWidth="1"/>
    <col min="6416" max="6417" width="10.59765625" style="27"/>
    <col min="6418" max="6418" width="27.59765625" style="27" customWidth="1"/>
    <col min="6419" max="6419" width="44.59765625" style="27" customWidth="1"/>
    <col min="6420" max="6420" width="20.59765625" style="27" customWidth="1"/>
    <col min="6421" max="6657" width="10.59765625" style="27"/>
    <col min="6658" max="6658" width="27.59765625" style="27" customWidth="1"/>
    <col min="6659" max="6659" width="52.3984375" style="27" bestFit="1" customWidth="1"/>
    <col min="6660" max="6661" width="20.59765625" style="27" customWidth="1"/>
    <col min="6662" max="6663" width="10.59765625" style="27"/>
    <col min="6664" max="6664" width="27.59765625" style="27" customWidth="1"/>
    <col min="6665" max="6665" width="44.59765625" style="27" customWidth="1"/>
    <col min="6666" max="6666" width="20.59765625" style="27" customWidth="1"/>
    <col min="6667" max="6668" width="10.59765625" style="27"/>
    <col min="6669" max="6669" width="27.59765625" style="27" customWidth="1"/>
    <col min="6670" max="6670" width="44.59765625" style="27" customWidth="1"/>
    <col min="6671" max="6671" width="20.59765625" style="27" customWidth="1"/>
    <col min="6672" max="6673" width="10.59765625" style="27"/>
    <col min="6674" max="6674" width="27.59765625" style="27" customWidth="1"/>
    <col min="6675" max="6675" width="44.59765625" style="27" customWidth="1"/>
    <col min="6676" max="6676" width="20.59765625" style="27" customWidth="1"/>
    <col min="6677" max="6913" width="10.59765625" style="27"/>
    <col min="6914" max="6914" width="27.59765625" style="27" customWidth="1"/>
    <col min="6915" max="6915" width="52.3984375" style="27" bestFit="1" customWidth="1"/>
    <col min="6916" max="6917" width="20.59765625" style="27" customWidth="1"/>
    <col min="6918" max="6919" width="10.59765625" style="27"/>
    <col min="6920" max="6920" width="27.59765625" style="27" customWidth="1"/>
    <col min="6921" max="6921" width="44.59765625" style="27" customWidth="1"/>
    <col min="6922" max="6922" width="20.59765625" style="27" customWidth="1"/>
    <col min="6923" max="6924" width="10.59765625" style="27"/>
    <col min="6925" max="6925" width="27.59765625" style="27" customWidth="1"/>
    <col min="6926" max="6926" width="44.59765625" style="27" customWidth="1"/>
    <col min="6927" max="6927" width="20.59765625" style="27" customWidth="1"/>
    <col min="6928" max="6929" width="10.59765625" style="27"/>
    <col min="6930" max="6930" width="27.59765625" style="27" customWidth="1"/>
    <col min="6931" max="6931" width="44.59765625" style="27" customWidth="1"/>
    <col min="6932" max="6932" width="20.59765625" style="27" customWidth="1"/>
    <col min="6933" max="7169" width="10.59765625" style="27"/>
    <col min="7170" max="7170" width="27.59765625" style="27" customWidth="1"/>
    <col min="7171" max="7171" width="52.3984375" style="27" bestFit="1" customWidth="1"/>
    <col min="7172" max="7173" width="20.59765625" style="27" customWidth="1"/>
    <col min="7174" max="7175" width="10.59765625" style="27"/>
    <col min="7176" max="7176" width="27.59765625" style="27" customWidth="1"/>
    <col min="7177" max="7177" width="44.59765625" style="27" customWidth="1"/>
    <col min="7178" max="7178" width="20.59765625" style="27" customWidth="1"/>
    <col min="7179" max="7180" width="10.59765625" style="27"/>
    <col min="7181" max="7181" width="27.59765625" style="27" customWidth="1"/>
    <col min="7182" max="7182" width="44.59765625" style="27" customWidth="1"/>
    <col min="7183" max="7183" width="20.59765625" style="27" customWidth="1"/>
    <col min="7184" max="7185" width="10.59765625" style="27"/>
    <col min="7186" max="7186" width="27.59765625" style="27" customWidth="1"/>
    <col min="7187" max="7187" width="44.59765625" style="27" customWidth="1"/>
    <col min="7188" max="7188" width="20.59765625" style="27" customWidth="1"/>
    <col min="7189" max="7425" width="10.59765625" style="27"/>
    <col min="7426" max="7426" width="27.59765625" style="27" customWidth="1"/>
    <col min="7427" max="7427" width="52.3984375" style="27" bestFit="1" customWidth="1"/>
    <col min="7428" max="7429" width="20.59765625" style="27" customWidth="1"/>
    <col min="7430" max="7431" width="10.59765625" style="27"/>
    <col min="7432" max="7432" width="27.59765625" style="27" customWidth="1"/>
    <col min="7433" max="7433" width="44.59765625" style="27" customWidth="1"/>
    <col min="7434" max="7434" width="20.59765625" style="27" customWidth="1"/>
    <col min="7435" max="7436" width="10.59765625" style="27"/>
    <col min="7437" max="7437" width="27.59765625" style="27" customWidth="1"/>
    <col min="7438" max="7438" width="44.59765625" style="27" customWidth="1"/>
    <col min="7439" max="7439" width="20.59765625" style="27" customWidth="1"/>
    <col min="7440" max="7441" width="10.59765625" style="27"/>
    <col min="7442" max="7442" width="27.59765625" style="27" customWidth="1"/>
    <col min="7443" max="7443" width="44.59765625" style="27" customWidth="1"/>
    <col min="7444" max="7444" width="20.59765625" style="27" customWidth="1"/>
    <col min="7445" max="7681" width="10.59765625" style="27"/>
    <col min="7682" max="7682" width="27.59765625" style="27" customWidth="1"/>
    <col min="7683" max="7683" width="52.3984375" style="27" bestFit="1" customWidth="1"/>
    <col min="7684" max="7685" width="20.59765625" style="27" customWidth="1"/>
    <col min="7686" max="7687" width="10.59765625" style="27"/>
    <col min="7688" max="7688" width="27.59765625" style="27" customWidth="1"/>
    <col min="7689" max="7689" width="44.59765625" style="27" customWidth="1"/>
    <col min="7690" max="7690" width="20.59765625" style="27" customWidth="1"/>
    <col min="7691" max="7692" width="10.59765625" style="27"/>
    <col min="7693" max="7693" width="27.59765625" style="27" customWidth="1"/>
    <col min="7694" max="7694" width="44.59765625" style="27" customWidth="1"/>
    <col min="7695" max="7695" width="20.59765625" style="27" customWidth="1"/>
    <col min="7696" max="7697" width="10.59765625" style="27"/>
    <col min="7698" max="7698" width="27.59765625" style="27" customWidth="1"/>
    <col min="7699" max="7699" width="44.59765625" style="27" customWidth="1"/>
    <col min="7700" max="7700" width="20.59765625" style="27" customWidth="1"/>
    <col min="7701" max="7937" width="10.59765625" style="27"/>
    <col min="7938" max="7938" width="27.59765625" style="27" customWidth="1"/>
    <col min="7939" max="7939" width="52.3984375" style="27" bestFit="1" customWidth="1"/>
    <col min="7940" max="7941" width="20.59765625" style="27" customWidth="1"/>
    <col min="7942" max="7943" width="10.59765625" style="27"/>
    <col min="7944" max="7944" width="27.59765625" style="27" customWidth="1"/>
    <col min="7945" max="7945" width="44.59765625" style="27" customWidth="1"/>
    <col min="7946" max="7946" width="20.59765625" style="27" customWidth="1"/>
    <col min="7947" max="7948" width="10.59765625" style="27"/>
    <col min="7949" max="7949" width="27.59765625" style="27" customWidth="1"/>
    <col min="7950" max="7950" width="44.59765625" style="27" customWidth="1"/>
    <col min="7951" max="7951" width="20.59765625" style="27" customWidth="1"/>
    <col min="7952" max="7953" width="10.59765625" style="27"/>
    <col min="7954" max="7954" width="27.59765625" style="27" customWidth="1"/>
    <col min="7955" max="7955" width="44.59765625" style="27" customWidth="1"/>
    <col min="7956" max="7956" width="20.59765625" style="27" customWidth="1"/>
    <col min="7957" max="8193" width="10.59765625" style="27"/>
    <col min="8194" max="8194" width="27.59765625" style="27" customWidth="1"/>
    <col min="8195" max="8195" width="52.3984375" style="27" bestFit="1" customWidth="1"/>
    <col min="8196" max="8197" width="20.59765625" style="27" customWidth="1"/>
    <col min="8198" max="8199" width="10.59765625" style="27"/>
    <col min="8200" max="8200" width="27.59765625" style="27" customWidth="1"/>
    <col min="8201" max="8201" width="44.59765625" style="27" customWidth="1"/>
    <col min="8202" max="8202" width="20.59765625" style="27" customWidth="1"/>
    <col min="8203" max="8204" width="10.59765625" style="27"/>
    <col min="8205" max="8205" width="27.59765625" style="27" customWidth="1"/>
    <col min="8206" max="8206" width="44.59765625" style="27" customWidth="1"/>
    <col min="8207" max="8207" width="20.59765625" style="27" customWidth="1"/>
    <col min="8208" max="8209" width="10.59765625" style="27"/>
    <col min="8210" max="8210" width="27.59765625" style="27" customWidth="1"/>
    <col min="8211" max="8211" width="44.59765625" style="27" customWidth="1"/>
    <col min="8212" max="8212" width="20.59765625" style="27" customWidth="1"/>
    <col min="8213" max="8449" width="10.59765625" style="27"/>
    <col min="8450" max="8450" width="27.59765625" style="27" customWidth="1"/>
    <col min="8451" max="8451" width="52.3984375" style="27" bestFit="1" customWidth="1"/>
    <col min="8452" max="8453" width="20.59765625" style="27" customWidth="1"/>
    <col min="8454" max="8455" width="10.59765625" style="27"/>
    <col min="8456" max="8456" width="27.59765625" style="27" customWidth="1"/>
    <col min="8457" max="8457" width="44.59765625" style="27" customWidth="1"/>
    <col min="8458" max="8458" width="20.59765625" style="27" customWidth="1"/>
    <col min="8459" max="8460" width="10.59765625" style="27"/>
    <col min="8461" max="8461" width="27.59765625" style="27" customWidth="1"/>
    <col min="8462" max="8462" width="44.59765625" style="27" customWidth="1"/>
    <col min="8463" max="8463" width="20.59765625" style="27" customWidth="1"/>
    <col min="8464" max="8465" width="10.59765625" style="27"/>
    <col min="8466" max="8466" width="27.59765625" style="27" customWidth="1"/>
    <col min="8467" max="8467" width="44.59765625" style="27" customWidth="1"/>
    <col min="8468" max="8468" width="20.59765625" style="27" customWidth="1"/>
    <col min="8469" max="8705" width="10.59765625" style="27"/>
    <col min="8706" max="8706" width="27.59765625" style="27" customWidth="1"/>
    <col min="8707" max="8707" width="52.3984375" style="27" bestFit="1" customWidth="1"/>
    <col min="8708" max="8709" width="20.59765625" style="27" customWidth="1"/>
    <col min="8710" max="8711" width="10.59765625" style="27"/>
    <col min="8712" max="8712" width="27.59765625" style="27" customWidth="1"/>
    <col min="8713" max="8713" width="44.59765625" style="27" customWidth="1"/>
    <col min="8714" max="8714" width="20.59765625" style="27" customWidth="1"/>
    <col min="8715" max="8716" width="10.59765625" style="27"/>
    <col min="8717" max="8717" width="27.59765625" style="27" customWidth="1"/>
    <col min="8718" max="8718" width="44.59765625" style="27" customWidth="1"/>
    <col min="8719" max="8719" width="20.59765625" style="27" customWidth="1"/>
    <col min="8720" max="8721" width="10.59765625" style="27"/>
    <col min="8722" max="8722" width="27.59765625" style="27" customWidth="1"/>
    <col min="8723" max="8723" width="44.59765625" style="27" customWidth="1"/>
    <col min="8724" max="8724" width="20.59765625" style="27" customWidth="1"/>
    <col min="8725" max="8961" width="10.59765625" style="27"/>
    <col min="8962" max="8962" width="27.59765625" style="27" customWidth="1"/>
    <col min="8963" max="8963" width="52.3984375" style="27" bestFit="1" customWidth="1"/>
    <col min="8964" max="8965" width="20.59765625" style="27" customWidth="1"/>
    <col min="8966" max="8967" width="10.59765625" style="27"/>
    <col min="8968" max="8968" width="27.59765625" style="27" customWidth="1"/>
    <col min="8969" max="8969" width="44.59765625" style="27" customWidth="1"/>
    <col min="8970" max="8970" width="20.59765625" style="27" customWidth="1"/>
    <col min="8971" max="8972" width="10.59765625" style="27"/>
    <col min="8973" max="8973" width="27.59765625" style="27" customWidth="1"/>
    <col min="8974" max="8974" width="44.59765625" style="27" customWidth="1"/>
    <col min="8975" max="8975" width="20.59765625" style="27" customWidth="1"/>
    <col min="8976" max="8977" width="10.59765625" style="27"/>
    <col min="8978" max="8978" width="27.59765625" style="27" customWidth="1"/>
    <col min="8979" max="8979" width="44.59765625" style="27" customWidth="1"/>
    <col min="8980" max="8980" width="20.59765625" style="27" customWidth="1"/>
    <col min="8981" max="9217" width="10.59765625" style="27"/>
    <col min="9218" max="9218" width="27.59765625" style="27" customWidth="1"/>
    <col min="9219" max="9219" width="52.3984375" style="27" bestFit="1" customWidth="1"/>
    <col min="9220" max="9221" width="20.59765625" style="27" customWidth="1"/>
    <col min="9222" max="9223" width="10.59765625" style="27"/>
    <col min="9224" max="9224" width="27.59765625" style="27" customWidth="1"/>
    <col min="9225" max="9225" width="44.59765625" style="27" customWidth="1"/>
    <col min="9226" max="9226" width="20.59765625" style="27" customWidth="1"/>
    <col min="9227" max="9228" width="10.59765625" style="27"/>
    <col min="9229" max="9229" width="27.59765625" style="27" customWidth="1"/>
    <col min="9230" max="9230" width="44.59765625" style="27" customWidth="1"/>
    <col min="9231" max="9231" width="20.59765625" style="27" customWidth="1"/>
    <col min="9232" max="9233" width="10.59765625" style="27"/>
    <col min="9234" max="9234" width="27.59765625" style="27" customWidth="1"/>
    <col min="9235" max="9235" width="44.59765625" style="27" customWidth="1"/>
    <col min="9236" max="9236" width="20.59765625" style="27" customWidth="1"/>
    <col min="9237" max="9473" width="10.59765625" style="27"/>
    <col min="9474" max="9474" width="27.59765625" style="27" customWidth="1"/>
    <col min="9475" max="9475" width="52.3984375" style="27" bestFit="1" customWidth="1"/>
    <col min="9476" max="9477" width="20.59765625" style="27" customWidth="1"/>
    <col min="9478" max="9479" width="10.59765625" style="27"/>
    <col min="9480" max="9480" width="27.59765625" style="27" customWidth="1"/>
    <col min="9481" max="9481" width="44.59765625" style="27" customWidth="1"/>
    <col min="9482" max="9482" width="20.59765625" style="27" customWidth="1"/>
    <col min="9483" max="9484" width="10.59765625" style="27"/>
    <col min="9485" max="9485" width="27.59765625" style="27" customWidth="1"/>
    <col min="9486" max="9486" width="44.59765625" style="27" customWidth="1"/>
    <col min="9487" max="9487" width="20.59765625" style="27" customWidth="1"/>
    <col min="9488" max="9489" width="10.59765625" style="27"/>
    <col min="9490" max="9490" width="27.59765625" style="27" customWidth="1"/>
    <col min="9491" max="9491" width="44.59765625" style="27" customWidth="1"/>
    <col min="9492" max="9492" width="20.59765625" style="27" customWidth="1"/>
    <col min="9493" max="9729" width="10.59765625" style="27"/>
    <col min="9730" max="9730" width="27.59765625" style="27" customWidth="1"/>
    <col min="9731" max="9731" width="52.3984375" style="27" bestFit="1" customWidth="1"/>
    <col min="9732" max="9733" width="20.59765625" style="27" customWidth="1"/>
    <col min="9734" max="9735" width="10.59765625" style="27"/>
    <col min="9736" max="9736" width="27.59765625" style="27" customWidth="1"/>
    <col min="9737" max="9737" width="44.59765625" style="27" customWidth="1"/>
    <col min="9738" max="9738" width="20.59765625" style="27" customWidth="1"/>
    <col min="9739" max="9740" width="10.59765625" style="27"/>
    <col min="9741" max="9741" width="27.59765625" style="27" customWidth="1"/>
    <col min="9742" max="9742" width="44.59765625" style="27" customWidth="1"/>
    <col min="9743" max="9743" width="20.59765625" style="27" customWidth="1"/>
    <col min="9744" max="9745" width="10.59765625" style="27"/>
    <col min="9746" max="9746" width="27.59765625" style="27" customWidth="1"/>
    <col min="9747" max="9747" width="44.59765625" style="27" customWidth="1"/>
    <col min="9748" max="9748" width="20.59765625" style="27" customWidth="1"/>
    <col min="9749" max="9985" width="10.59765625" style="27"/>
    <col min="9986" max="9986" width="27.59765625" style="27" customWidth="1"/>
    <col min="9987" max="9987" width="52.3984375" style="27" bestFit="1" customWidth="1"/>
    <col min="9988" max="9989" width="20.59765625" style="27" customWidth="1"/>
    <col min="9990" max="9991" width="10.59765625" style="27"/>
    <col min="9992" max="9992" width="27.59765625" style="27" customWidth="1"/>
    <col min="9993" max="9993" width="44.59765625" style="27" customWidth="1"/>
    <col min="9994" max="9994" width="20.59765625" style="27" customWidth="1"/>
    <col min="9995" max="9996" width="10.59765625" style="27"/>
    <col min="9997" max="9997" width="27.59765625" style="27" customWidth="1"/>
    <col min="9998" max="9998" width="44.59765625" style="27" customWidth="1"/>
    <col min="9999" max="9999" width="20.59765625" style="27" customWidth="1"/>
    <col min="10000" max="10001" width="10.59765625" style="27"/>
    <col min="10002" max="10002" width="27.59765625" style="27" customWidth="1"/>
    <col min="10003" max="10003" width="44.59765625" style="27" customWidth="1"/>
    <col min="10004" max="10004" width="20.59765625" style="27" customWidth="1"/>
    <col min="10005" max="10241" width="10.59765625" style="27"/>
    <col min="10242" max="10242" width="27.59765625" style="27" customWidth="1"/>
    <col min="10243" max="10243" width="52.3984375" style="27" bestFit="1" customWidth="1"/>
    <col min="10244" max="10245" width="20.59765625" style="27" customWidth="1"/>
    <col min="10246" max="10247" width="10.59765625" style="27"/>
    <col min="10248" max="10248" width="27.59765625" style="27" customWidth="1"/>
    <col min="10249" max="10249" width="44.59765625" style="27" customWidth="1"/>
    <col min="10250" max="10250" width="20.59765625" style="27" customWidth="1"/>
    <col min="10251" max="10252" width="10.59765625" style="27"/>
    <col min="10253" max="10253" width="27.59765625" style="27" customWidth="1"/>
    <col min="10254" max="10254" width="44.59765625" style="27" customWidth="1"/>
    <col min="10255" max="10255" width="20.59765625" style="27" customWidth="1"/>
    <col min="10256" max="10257" width="10.59765625" style="27"/>
    <col min="10258" max="10258" width="27.59765625" style="27" customWidth="1"/>
    <col min="10259" max="10259" width="44.59765625" style="27" customWidth="1"/>
    <col min="10260" max="10260" width="20.59765625" style="27" customWidth="1"/>
    <col min="10261" max="10497" width="10.59765625" style="27"/>
    <col min="10498" max="10498" width="27.59765625" style="27" customWidth="1"/>
    <col min="10499" max="10499" width="52.3984375" style="27" bestFit="1" customWidth="1"/>
    <col min="10500" max="10501" width="20.59765625" style="27" customWidth="1"/>
    <col min="10502" max="10503" width="10.59765625" style="27"/>
    <col min="10504" max="10504" width="27.59765625" style="27" customWidth="1"/>
    <col min="10505" max="10505" width="44.59765625" style="27" customWidth="1"/>
    <col min="10506" max="10506" width="20.59765625" style="27" customWidth="1"/>
    <col min="10507" max="10508" width="10.59765625" style="27"/>
    <col min="10509" max="10509" width="27.59765625" style="27" customWidth="1"/>
    <col min="10510" max="10510" width="44.59765625" style="27" customWidth="1"/>
    <col min="10511" max="10511" width="20.59765625" style="27" customWidth="1"/>
    <col min="10512" max="10513" width="10.59765625" style="27"/>
    <col min="10514" max="10514" width="27.59765625" style="27" customWidth="1"/>
    <col min="10515" max="10515" width="44.59765625" style="27" customWidth="1"/>
    <col min="10516" max="10516" width="20.59765625" style="27" customWidth="1"/>
    <col min="10517" max="10753" width="10.59765625" style="27"/>
    <col min="10754" max="10754" width="27.59765625" style="27" customWidth="1"/>
    <col min="10755" max="10755" width="52.3984375" style="27" bestFit="1" customWidth="1"/>
    <col min="10756" max="10757" width="20.59765625" style="27" customWidth="1"/>
    <col min="10758" max="10759" width="10.59765625" style="27"/>
    <col min="10760" max="10760" width="27.59765625" style="27" customWidth="1"/>
    <col min="10761" max="10761" width="44.59765625" style="27" customWidth="1"/>
    <col min="10762" max="10762" width="20.59765625" style="27" customWidth="1"/>
    <col min="10763" max="10764" width="10.59765625" style="27"/>
    <col min="10765" max="10765" width="27.59765625" style="27" customWidth="1"/>
    <col min="10766" max="10766" width="44.59765625" style="27" customWidth="1"/>
    <col min="10767" max="10767" width="20.59765625" style="27" customWidth="1"/>
    <col min="10768" max="10769" width="10.59765625" style="27"/>
    <col min="10770" max="10770" width="27.59765625" style="27" customWidth="1"/>
    <col min="10771" max="10771" width="44.59765625" style="27" customWidth="1"/>
    <col min="10772" max="10772" width="20.59765625" style="27" customWidth="1"/>
    <col min="10773" max="11009" width="10.59765625" style="27"/>
    <col min="11010" max="11010" width="27.59765625" style="27" customWidth="1"/>
    <col min="11011" max="11011" width="52.3984375" style="27" bestFit="1" customWidth="1"/>
    <col min="11012" max="11013" width="20.59765625" style="27" customWidth="1"/>
    <col min="11014" max="11015" width="10.59765625" style="27"/>
    <col min="11016" max="11016" width="27.59765625" style="27" customWidth="1"/>
    <col min="11017" max="11017" width="44.59765625" style="27" customWidth="1"/>
    <col min="11018" max="11018" width="20.59765625" style="27" customWidth="1"/>
    <col min="11019" max="11020" width="10.59765625" style="27"/>
    <col min="11021" max="11021" width="27.59765625" style="27" customWidth="1"/>
    <col min="11022" max="11022" width="44.59765625" style="27" customWidth="1"/>
    <col min="11023" max="11023" width="20.59765625" style="27" customWidth="1"/>
    <col min="11024" max="11025" width="10.59765625" style="27"/>
    <col min="11026" max="11026" width="27.59765625" style="27" customWidth="1"/>
    <col min="11027" max="11027" width="44.59765625" style="27" customWidth="1"/>
    <col min="11028" max="11028" width="20.59765625" style="27" customWidth="1"/>
    <col min="11029" max="11265" width="10.59765625" style="27"/>
    <col min="11266" max="11266" width="27.59765625" style="27" customWidth="1"/>
    <col min="11267" max="11267" width="52.3984375" style="27" bestFit="1" customWidth="1"/>
    <col min="11268" max="11269" width="20.59765625" style="27" customWidth="1"/>
    <col min="11270" max="11271" width="10.59765625" style="27"/>
    <col min="11272" max="11272" width="27.59765625" style="27" customWidth="1"/>
    <col min="11273" max="11273" width="44.59765625" style="27" customWidth="1"/>
    <col min="11274" max="11274" width="20.59765625" style="27" customWidth="1"/>
    <col min="11275" max="11276" width="10.59765625" style="27"/>
    <col min="11277" max="11277" width="27.59765625" style="27" customWidth="1"/>
    <col min="11278" max="11278" width="44.59765625" style="27" customWidth="1"/>
    <col min="11279" max="11279" width="20.59765625" style="27" customWidth="1"/>
    <col min="11280" max="11281" width="10.59765625" style="27"/>
    <col min="11282" max="11282" width="27.59765625" style="27" customWidth="1"/>
    <col min="11283" max="11283" width="44.59765625" style="27" customWidth="1"/>
    <col min="11284" max="11284" width="20.59765625" style="27" customWidth="1"/>
    <col min="11285" max="11521" width="10.59765625" style="27"/>
    <col min="11522" max="11522" width="27.59765625" style="27" customWidth="1"/>
    <col min="11523" max="11523" width="52.3984375" style="27" bestFit="1" customWidth="1"/>
    <col min="11524" max="11525" width="20.59765625" style="27" customWidth="1"/>
    <col min="11526" max="11527" width="10.59765625" style="27"/>
    <col min="11528" max="11528" width="27.59765625" style="27" customWidth="1"/>
    <col min="11529" max="11529" width="44.59765625" style="27" customWidth="1"/>
    <col min="11530" max="11530" width="20.59765625" style="27" customWidth="1"/>
    <col min="11531" max="11532" width="10.59765625" style="27"/>
    <col min="11533" max="11533" width="27.59765625" style="27" customWidth="1"/>
    <col min="11534" max="11534" width="44.59765625" style="27" customWidth="1"/>
    <col min="11535" max="11535" width="20.59765625" style="27" customWidth="1"/>
    <col min="11536" max="11537" width="10.59765625" style="27"/>
    <col min="11538" max="11538" width="27.59765625" style="27" customWidth="1"/>
    <col min="11539" max="11539" width="44.59765625" style="27" customWidth="1"/>
    <col min="11540" max="11540" width="20.59765625" style="27" customWidth="1"/>
    <col min="11541" max="11777" width="10.59765625" style="27"/>
    <col min="11778" max="11778" width="27.59765625" style="27" customWidth="1"/>
    <col min="11779" max="11779" width="52.3984375" style="27" bestFit="1" customWidth="1"/>
    <col min="11780" max="11781" width="20.59765625" style="27" customWidth="1"/>
    <col min="11782" max="11783" width="10.59765625" style="27"/>
    <col min="11784" max="11784" width="27.59765625" style="27" customWidth="1"/>
    <col min="11785" max="11785" width="44.59765625" style="27" customWidth="1"/>
    <col min="11786" max="11786" width="20.59765625" style="27" customWidth="1"/>
    <col min="11787" max="11788" width="10.59765625" style="27"/>
    <col min="11789" max="11789" width="27.59765625" style="27" customWidth="1"/>
    <col min="11790" max="11790" width="44.59765625" style="27" customWidth="1"/>
    <col min="11791" max="11791" width="20.59765625" style="27" customWidth="1"/>
    <col min="11792" max="11793" width="10.59765625" style="27"/>
    <col min="11794" max="11794" width="27.59765625" style="27" customWidth="1"/>
    <col min="11795" max="11795" width="44.59765625" style="27" customWidth="1"/>
    <col min="11796" max="11796" width="20.59765625" style="27" customWidth="1"/>
    <col min="11797" max="12033" width="10.59765625" style="27"/>
    <col min="12034" max="12034" width="27.59765625" style="27" customWidth="1"/>
    <col min="12035" max="12035" width="52.3984375" style="27" bestFit="1" customWidth="1"/>
    <col min="12036" max="12037" width="20.59765625" style="27" customWidth="1"/>
    <col min="12038" max="12039" width="10.59765625" style="27"/>
    <col min="12040" max="12040" width="27.59765625" style="27" customWidth="1"/>
    <col min="12041" max="12041" width="44.59765625" style="27" customWidth="1"/>
    <col min="12042" max="12042" width="20.59765625" style="27" customWidth="1"/>
    <col min="12043" max="12044" width="10.59765625" style="27"/>
    <col min="12045" max="12045" width="27.59765625" style="27" customWidth="1"/>
    <col min="12046" max="12046" width="44.59765625" style="27" customWidth="1"/>
    <col min="12047" max="12047" width="20.59765625" style="27" customWidth="1"/>
    <col min="12048" max="12049" width="10.59765625" style="27"/>
    <col min="12050" max="12050" width="27.59765625" style="27" customWidth="1"/>
    <col min="12051" max="12051" width="44.59765625" style="27" customWidth="1"/>
    <col min="12052" max="12052" width="20.59765625" style="27" customWidth="1"/>
    <col min="12053" max="12289" width="10.59765625" style="27"/>
    <col min="12290" max="12290" width="27.59765625" style="27" customWidth="1"/>
    <col min="12291" max="12291" width="52.3984375" style="27" bestFit="1" customWidth="1"/>
    <col min="12292" max="12293" width="20.59765625" style="27" customWidth="1"/>
    <col min="12294" max="12295" width="10.59765625" style="27"/>
    <col min="12296" max="12296" width="27.59765625" style="27" customWidth="1"/>
    <col min="12297" max="12297" width="44.59765625" style="27" customWidth="1"/>
    <col min="12298" max="12298" width="20.59765625" style="27" customWidth="1"/>
    <col min="12299" max="12300" width="10.59765625" style="27"/>
    <col min="12301" max="12301" width="27.59765625" style="27" customWidth="1"/>
    <col min="12302" max="12302" width="44.59765625" style="27" customWidth="1"/>
    <col min="12303" max="12303" width="20.59765625" style="27" customWidth="1"/>
    <col min="12304" max="12305" width="10.59765625" style="27"/>
    <col min="12306" max="12306" width="27.59765625" style="27" customWidth="1"/>
    <col min="12307" max="12307" width="44.59765625" style="27" customWidth="1"/>
    <col min="12308" max="12308" width="20.59765625" style="27" customWidth="1"/>
    <col min="12309" max="12545" width="10.59765625" style="27"/>
    <col min="12546" max="12546" width="27.59765625" style="27" customWidth="1"/>
    <col min="12547" max="12547" width="52.3984375" style="27" bestFit="1" customWidth="1"/>
    <col min="12548" max="12549" width="20.59765625" style="27" customWidth="1"/>
    <col min="12550" max="12551" width="10.59765625" style="27"/>
    <col min="12552" max="12552" width="27.59765625" style="27" customWidth="1"/>
    <col min="12553" max="12553" width="44.59765625" style="27" customWidth="1"/>
    <col min="12554" max="12554" width="20.59765625" style="27" customWidth="1"/>
    <col min="12555" max="12556" width="10.59765625" style="27"/>
    <col min="12557" max="12557" width="27.59765625" style="27" customWidth="1"/>
    <col min="12558" max="12558" width="44.59765625" style="27" customWidth="1"/>
    <col min="12559" max="12559" width="20.59765625" style="27" customWidth="1"/>
    <col min="12560" max="12561" width="10.59765625" style="27"/>
    <col min="12562" max="12562" width="27.59765625" style="27" customWidth="1"/>
    <col min="12563" max="12563" width="44.59765625" style="27" customWidth="1"/>
    <col min="12564" max="12564" width="20.59765625" style="27" customWidth="1"/>
    <col min="12565" max="12801" width="10.59765625" style="27"/>
    <col min="12802" max="12802" width="27.59765625" style="27" customWidth="1"/>
    <col min="12803" max="12803" width="52.3984375" style="27" bestFit="1" customWidth="1"/>
    <col min="12804" max="12805" width="20.59765625" style="27" customWidth="1"/>
    <col min="12806" max="12807" width="10.59765625" style="27"/>
    <col min="12808" max="12808" width="27.59765625" style="27" customWidth="1"/>
    <col min="12809" max="12809" width="44.59765625" style="27" customWidth="1"/>
    <col min="12810" max="12810" width="20.59765625" style="27" customWidth="1"/>
    <col min="12811" max="12812" width="10.59765625" style="27"/>
    <col min="12813" max="12813" width="27.59765625" style="27" customWidth="1"/>
    <col min="12814" max="12814" width="44.59765625" style="27" customWidth="1"/>
    <col min="12815" max="12815" width="20.59765625" style="27" customWidth="1"/>
    <col min="12816" max="12817" width="10.59765625" style="27"/>
    <col min="12818" max="12818" width="27.59765625" style="27" customWidth="1"/>
    <col min="12819" max="12819" width="44.59765625" style="27" customWidth="1"/>
    <col min="12820" max="12820" width="20.59765625" style="27" customWidth="1"/>
    <col min="12821" max="13057" width="10.59765625" style="27"/>
    <col min="13058" max="13058" width="27.59765625" style="27" customWidth="1"/>
    <col min="13059" max="13059" width="52.3984375" style="27" bestFit="1" customWidth="1"/>
    <col min="13060" max="13061" width="20.59765625" style="27" customWidth="1"/>
    <col min="13062" max="13063" width="10.59765625" style="27"/>
    <col min="13064" max="13064" width="27.59765625" style="27" customWidth="1"/>
    <col min="13065" max="13065" width="44.59765625" style="27" customWidth="1"/>
    <col min="13066" max="13066" width="20.59765625" style="27" customWidth="1"/>
    <col min="13067" max="13068" width="10.59765625" style="27"/>
    <col min="13069" max="13069" width="27.59765625" style="27" customWidth="1"/>
    <col min="13070" max="13070" width="44.59765625" style="27" customWidth="1"/>
    <col min="13071" max="13071" width="20.59765625" style="27" customWidth="1"/>
    <col min="13072" max="13073" width="10.59765625" style="27"/>
    <col min="13074" max="13074" width="27.59765625" style="27" customWidth="1"/>
    <col min="13075" max="13075" width="44.59765625" style="27" customWidth="1"/>
    <col min="13076" max="13076" width="20.59765625" style="27" customWidth="1"/>
    <col min="13077" max="13313" width="10.59765625" style="27"/>
    <col min="13314" max="13314" width="27.59765625" style="27" customWidth="1"/>
    <col min="13315" max="13315" width="52.3984375" style="27" bestFit="1" customWidth="1"/>
    <col min="13316" max="13317" width="20.59765625" style="27" customWidth="1"/>
    <col min="13318" max="13319" width="10.59765625" style="27"/>
    <col min="13320" max="13320" width="27.59765625" style="27" customWidth="1"/>
    <col min="13321" max="13321" width="44.59765625" style="27" customWidth="1"/>
    <col min="13322" max="13322" width="20.59765625" style="27" customWidth="1"/>
    <col min="13323" max="13324" width="10.59765625" style="27"/>
    <col min="13325" max="13325" width="27.59765625" style="27" customWidth="1"/>
    <col min="13326" max="13326" width="44.59765625" style="27" customWidth="1"/>
    <col min="13327" max="13327" width="20.59765625" style="27" customWidth="1"/>
    <col min="13328" max="13329" width="10.59765625" style="27"/>
    <col min="13330" max="13330" width="27.59765625" style="27" customWidth="1"/>
    <col min="13331" max="13331" width="44.59765625" style="27" customWidth="1"/>
    <col min="13332" max="13332" width="20.59765625" style="27" customWidth="1"/>
    <col min="13333" max="13569" width="10.59765625" style="27"/>
    <col min="13570" max="13570" width="27.59765625" style="27" customWidth="1"/>
    <col min="13571" max="13571" width="52.3984375" style="27" bestFit="1" customWidth="1"/>
    <col min="13572" max="13573" width="20.59765625" style="27" customWidth="1"/>
    <col min="13574" max="13575" width="10.59765625" style="27"/>
    <col min="13576" max="13576" width="27.59765625" style="27" customWidth="1"/>
    <col min="13577" max="13577" width="44.59765625" style="27" customWidth="1"/>
    <col min="13578" max="13578" width="20.59765625" style="27" customWidth="1"/>
    <col min="13579" max="13580" width="10.59765625" style="27"/>
    <col min="13581" max="13581" width="27.59765625" style="27" customWidth="1"/>
    <col min="13582" max="13582" width="44.59765625" style="27" customWidth="1"/>
    <col min="13583" max="13583" width="20.59765625" style="27" customWidth="1"/>
    <col min="13584" max="13585" width="10.59765625" style="27"/>
    <col min="13586" max="13586" width="27.59765625" style="27" customWidth="1"/>
    <col min="13587" max="13587" width="44.59765625" style="27" customWidth="1"/>
    <col min="13588" max="13588" width="20.59765625" style="27" customWidth="1"/>
    <col min="13589" max="13825" width="10.59765625" style="27"/>
    <col min="13826" max="13826" width="27.59765625" style="27" customWidth="1"/>
    <col min="13827" max="13827" width="52.3984375" style="27" bestFit="1" customWidth="1"/>
    <col min="13828" max="13829" width="20.59765625" style="27" customWidth="1"/>
    <col min="13830" max="13831" width="10.59765625" style="27"/>
    <col min="13832" max="13832" width="27.59765625" style="27" customWidth="1"/>
    <col min="13833" max="13833" width="44.59765625" style="27" customWidth="1"/>
    <col min="13834" max="13834" width="20.59765625" style="27" customWidth="1"/>
    <col min="13835" max="13836" width="10.59765625" style="27"/>
    <col min="13837" max="13837" width="27.59765625" style="27" customWidth="1"/>
    <col min="13838" max="13838" width="44.59765625" style="27" customWidth="1"/>
    <col min="13839" max="13839" width="20.59765625" style="27" customWidth="1"/>
    <col min="13840" max="13841" width="10.59765625" style="27"/>
    <col min="13842" max="13842" width="27.59765625" style="27" customWidth="1"/>
    <col min="13843" max="13843" width="44.59765625" style="27" customWidth="1"/>
    <col min="13844" max="13844" width="20.59765625" style="27" customWidth="1"/>
    <col min="13845" max="14081" width="10.59765625" style="27"/>
    <col min="14082" max="14082" width="27.59765625" style="27" customWidth="1"/>
    <col min="14083" max="14083" width="52.3984375" style="27" bestFit="1" customWidth="1"/>
    <col min="14084" max="14085" width="20.59765625" style="27" customWidth="1"/>
    <col min="14086" max="14087" width="10.59765625" style="27"/>
    <col min="14088" max="14088" width="27.59765625" style="27" customWidth="1"/>
    <col min="14089" max="14089" width="44.59765625" style="27" customWidth="1"/>
    <col min="14090" max="14090" width="20.59765625" style="27" customWidth="1"/>
    <col min="14091" max="14092" width="10.59765625" style="27"/>
    <col min="14093" max="14093" width="27.59765625" style="27" customWidth="1"/>
    <col min="14094" max="14094" width="44.59765625" style="27" customWidth="1"/>
    <col min="14095" max="14095" width="20.59765625" style="27" customWidth="1"/>
    <col min="14096" max="14097" width="10.59765625" style="27"/>
    <col min="14098" max="14098" width="27.59765625" style="27" customWidth="1"/>
    <col min="14099" max="14099" width="44.59765625" style="27" customWidth="1"/>
    <col min="14100" max="14100" width="20.59765625" style="27" customWidth="1"/>
    <col min="14101" max="14337" width="10.59765625" style="27"/>
    <col min="14338" max="14338" width="27.59765625" style="27" customWidth="1"/>
    <col min="14339" max="14339" width="52.3984375" style="27" bestFit="1" customWidth="1"/>
    <col min="14340" max="14341" width="20.59765625" style="27" customWidth="1"/>
    <col min="14342" max="14343" width="10.59765625" style="27"/>
    <col min="14344" max="14344" width="27.59765625" style="27" customWidth="1"/>
    <col min="14345" max="14345" width="44.59765625" style="27" customWidth="1"/>
    <col min="14346" max="14346" width="20.59765625" style="27" customWidth="1"/>
    <col min="14347" max="14348" width="10.59765625" style="27"/>
    <col min="14349" max="14349" width="27.59765625" style="27" customWidth="1"/>
    <col min="14350" max="14350" width="44.59765625" style="27" customWidth="1"/>
    <col min="14351" max="14351" width="20.59765625" style="27" customWidth="1"/>
    <col min="14352" max="14353" width="10.59765625" style="27"/>
    <col min="14354" max="14354" width="27.59765625" style="27" customWidth="1"/>
    <col min="14355" max="14355" width="44.59765625" style="27" customWidth="1"/>
    <col min="14356" max="14356" width="20.59765625" style="27" customWidth="1"/>
    <col min="14357" max="14593" width="10.59765625" style="27"/>
    <col min="14594" max="14594" width="27.59765625" style="27" customWidth="1"/>
    <col min="14595" max="14595" width="52.3984375" style="27" bestFit="1" customWidth="1"/>
    <col min="14596" max="14597" width="20.59765625" style="27" customWidth="1"/>
    <col min="14598" max="14599" width="10.59765625" style="27"/>
    <col min="14600" max="14600" width="27.59765625" style="27" customWidth="1"/>
    <col min="14601" max="14601" width="44.59765625" style="27" customWidth="1"/>
    <col min="14602" max="14602" width="20.59765625" style="27" customWidth="1"/>
    <col min="14603" max="14604" width="10.59765625" style="27"/>
    <col min="14605" max="14605" width="27.59765625" style="27" customWidth="1"/>
    <col min="14606" max="14606" width="44.59765625" style="27" customWidth="1"/>
    <col min="14607" max="14607" width="20.59765625" style="27" customWidth="1"/>
    <col min="14608" max="14609" width="10.59765625" style="27"/>
    <col min="14610" max="14610" width="27.59765625" style="27" customWidth="1"/>
    <col min="14611" max="14611" width="44.59765625" style="27" customWidth="1"/>
    <col min="14612" max="14612" width="20.59765625" style="27" customWidth="1"/>
    <col min="14613" max="14849" width="10.59765625" style="27"/>
    <col min="14850" max="14850" width="27.59765625" style="27" customWidth="1"/>
    <col min="14851" max="14851" width="52.3984375" style="27" bestFit="1" customWidth="1"/>
    <col min="14852" max="14853" width="20.59765625" style="27" customWidth="1"/>
    <col min="14854" max="14855" width="10.59765625" style="27"/>
    <col min="14856" max="14856" width="27.59765625" style="27" customWidth="1"/>
    <col min="14857" max="14857" width="44.59765625" style="27" customWidth="1"/>
    <col min="14858" max="14858" width="20.59765625" style="27" customWidth="1"/>
    <col min="14859" max="14860" width="10.59765625" style="27"/>
    <col min="14861" max="14861" width="27.59765625" style="27" customWidth="1"/>
    <col min="14862" max="14862" width="44.59765625" style="27" customWidth="1"/>
    <col min="14863" max="14863" width="20.59765625" style="27" customWidth="1"/>
    <col min="14864" max="14865" width="10.59765625" style="27"/>
    <col min="14866" max="14866" width="27.59765625" style="27" customWidth="1"/>
    <col min="14867" max="14867" width="44.59765625" style="27" customWidth="1"/>
    <col min="14868" max="14868" width="20.59765625" style="27" customWidth="1"/>
    <col min="14869" max="15105" width="10.59765625" style="27"/>
    <col min="15106" max="15106" width="27.59765625" style="27" customWidth="1"/>
    <col min="15107" max="15107" width="52.3984375" style="27" bestFit="1" customWidth="1"/>
    <col min="15108" max="15109" width="20.59765625" style="27" customWidth="1"/>
    <col min="15110" max="15111" width="10.59765625" style="27"/>
    <col min="15112" max="15112" width="27.59765625" style="27" customWidth="1"/>
    <col min="15113" max="15113" width="44.59765625" style="27" customWidth="1"/>
    <col min="15114" max="15114" width="20.59765625" style="27" customWidth="1"/>
    <col min="15115" max="15116" width="10.59765625" style="27"/>
    <col min="15117" max="15117" width="27.59765625" style="27" customWidth="1"/>
    <col min="15118" max="15118" width="44.59765625" style="27" customWidth="1"/>
    <col min="15119" max="15119" width="20.59765625" style="27" customWidth="1"/>
    <col min="15120" max="15121" width="10.59765625" style="27"/>
    <col min="15122" max="15122" width="27.59765625" style="27" customWidth="1"/>
    <col min="15123" max="15123" width="44.59765625" style="27" customWidth="1"/>
    <col min="15124" max="15124" width="20.59765625" style="27" customWidth="1"/>
    <col min="15125" max="15361" width="10.59765625" style="27"/>
    <col min="15362" max="15362" width="27.59765625" style="27" customWidth="1"/>
    <col min="15363" max="15363" width="52.3984375" style="27" bestFit="1" customWidth="1"/>
    <col min="15364" max="15365" width="20.59765625" style="27" customWidth="1"/>
    <col min="15366" max="15367" width="10.59765625" style="27"/>
    <col min="15368" max="15368" width="27.59765625" style="27" customWidth="1"/>
    <col min="15369" max="15369" width="44.59765625" style="27" customWidth="1"/>
    <col min="15370" max="15370" width="20.59765625" style="27" customWidth="1"/>
    <col min="15371" max="15372" width="10.59765625" style="27"/>
    <col min="15373" max="15373" width="27.59765625" style="27" customWidth="1"/>
    <col min="15374" max="15374" width="44.59765625" style="27" customWidth="1"/>
    <col min="15375" max="15375" width="20.59765625" style="27" customWidth="1"/>
    <col min="15376" max="15377" width="10.59765625" style="27"/>
    <col min="15378" max="15378" width="27.59765625" style="27" customWidth="1"/>
    <col min="15379" max="15379" width="44.59765625" style="27" customWidth="1"/>
    <col min="15380" max="15380" width="20.59765625" style="27" customWidth="1"/>
    <col min="15381" max="15617" width="10.59765625" style="27"/>
    <col min="15618" max="15618" width="27.59765625" style="27" customWidth="1"/>
    <col min="15619" max="15619" width="52.3984375" style="27" bestFit="1" customWidth="1"/>
    <col min="15620" max="15621" width="20.59765625" style="27" customWidth="1"/>
    <col min="15622" max="15623" width="10.59765625" style="27"/>
    <col min="15624" max="15624" width="27.59765625" style="27" customWidth="1"/>
    <col min="15625" max="15625" width="44.59765625" style="27" customWidth="1"/>
    <col min="15626" max="15626" width="20.59765625" style="27" customWidth="1"/>
    <col min="15627" max="15628" width="10.59765625" style="27"/>
    <col min="15629" max="15629" width="27.59765625" style="27" customWidth="1"/>
    <col min="15630" max="15630" width="44.59765625" style="27" customWidth="1"/>
    <col min="15631" max="15631" width="20.59765625" style="27" customWidth="1"/>
    <col min="15632" max="15633" width="10.59765625" style="27"/>
    <col min="15634" max="15634" width="27.59765625" style="27" customWidth="1"/>
    <col min="15635" max="15635" width="44.59765625" style="27" customWidth="1"/>
    <col min="15636" max="15636" width="20.59765625" style="27" customWidth="1"/>
    <col min="15637" max="15873" width="10.59765625" style="27"/>
    <col min="15874" max="15874" width="27.59765625" style="27" customWidth="1"/>
    <col min="15875" max="15875" width="52.3984375" style="27" bestFit="1" customWidth="1"/>
    <col min="15876" max="15877" width="20.59765625" style="27" customWidth="1"/>
    <col min="15878" max="15879" width="10.59765625" style="27"/>
    <col min="15880" max="15880" width="27.59765625" style="27" customWidth="1"/>
    <col min="15881" max="15881" width="44.59765625" style="27" customWidth="1"/>
    <col min="15882" max="15882" width="20.59765625" style="27" customWidth="1"/>
    <col min="15883" max="15884" width="10.59765625" style="27"/>
    <col min="15885" max="15885" width="27.59765625" style="27" customWidth="1"/>
    <col min="15886" max="15886" width="44.59765625" style="27" customWidth="1"/>
    <col min="15887" max="15887" width="20.59765625" style="27" customWidth="1"/>
    <col min="15888" max="15889" width="10.59765625" style="27"/>
    <col min="15890" max="15890" width="27.59765625" style="27" customWidth="1"/>
    <col min="15891" max="15891" width="44.59765625" style="27" customWidth="1"/>
    <col min="15892" max="15892" width="20.59765625" style="27" customWidth="1"/>
    <col min="15893" max="16129" width="10.59765625" style="27"/>
    <col min="16130" max="16130" width="27.59765625" style="27" customWidth="1"/>
    <col min="16131" max="16131" width="52.3984375" style="27" bestFit="1" customWidth="1"/>
    <col min="16132" max="16133" width="20.59765625" style="27" customWidth="1"/>
    <col min="16134" max="16135" width="10.59765625" style="27"/>
    <col min="16136" max="16136" width="27.59765625" style="27" customWidth="1"/>
    <col min="16137" max="16137" width="44.59765625" style="27" customWidth="1"/>
    <col min="16138" max="16138" width="20.59765625" style="27" customWidth="1"/>
    <col min="16139" max="16140" width="10.59765625" style="27"/>
    <col min="16141" max="16141" width="27.59765625" style="27" customWidth="1"/>
    <col min="16142" max="16142" width="44.59765625" style="27" customWidth="1"/>
    <col min="16143" max="16143" width="20.59765625" style="27" customWidth="1"/>
    <col min="16144" max="16145" width="10.59765625" style="27"/>
    <col min="16146" max="16146" width="27.59765625" style="27" customWidth="1"/>
    <col min="16147" max="16147" width="44.59765625" style="27" customWidth="1"/>
    <col min="16148" max="16148" width="20.59765625" style="27" customWidth="1"/>
    <col min="16149" max="16384" width="10.59765625" style="27"/>
  </cols>
  <sheetData>
    <row r="1" spans="1:5" ht="24.75" customHeight="1" x14ac:dyDescent="0.2">
      <c r="A1" s="25" t="s">
        <v>0</v>
      </c>
    </row>
    <row r="2" spans="1:5" ht="21.9" customHeight="1" x14ac:dyDescent="0.2"/>
    <row r="3" spans="1:5" ht="21.9" customHeight="1" x14ac:dyDescent="0.2">
      <c r="A3" s="28"/>
      <c r="B3" s="29" t="s">
        <v>151</v>
      </c>
      <c r="C3" s="29"/>
    </row>
    <row r="4" spans="1:5" ht="21.9" customHeight="1" x14ac:dyDescent="0.2"/>
    <row r="5" spans="1:5" ht="66.599999999999994" customHeight="1" x14ac:dyDescent="0.2">
      <c r="A5" s="26" t="s">
        <v>18</v>
      </c>
      <c r="B5" s="98" t="s">
        <v>19</v>
      </c>
      <c r="C5" s="58"/>
      <c r="D5" s="30"/>
    </row>
    <row r="6" spans="1:5" ht="21.9" customHeight="1" x14ac:dyDescent="0.2">
      <c r="A6" s="26" t="s">
        <v>20</v>
      </c>
      <c r="B6" s="99" t="s">
        <v>21</v>
      </c>
      <c r="D6" s="30"/>
    </row>
    <row r="7" spans="1:5" ht="21.9" customHeight="1" x14ac:dyDescent="0.2">
      <c r="A7" s="26" t="s">
        <v>22</v>
      </c>
      <c r="B7" s="100" t="s">
        <v>23</v>
      </c>
      <c r="C7" s="52"/>
      <c r="D7" s="30"/>
    </row>
    <row r="8" spans="1:5" ht="21.9" customHeight="1" x14ac:dyDescent="0.2">
      <c r="A8" s="26" t="s">
        <v>24</v>
      </c>
      <c r="B8" s="100" t="s">
        <v>25</v>
      </c>
      <c r="C8" s="52"/>
      <c r="D8" s="30"/>
    </row>
    <row r="9" spans="1:5" ht="21.9" customHeight="1" x14ac:dyDescent="0.2">
      <c r="B9" s="82"/>
      <c r="C9" s="52"/>
      <c r="D9" s="30"/>
    </row>
    <row r="10" spans="1:5" ht="21.9" customHeight="1" x14ac:dyDescent="0.2">
      <c r="A10" s="27"/>
      <c r="B10" s="63" t="s">
        <v>26</v>
      </c>
      <c r="C10" s="107">
        <v>5</v>
      </c>
      <c r="D10" s="108"/>
      <c r="E10" s="27" t="s">
        <v>27</v>
      </c>
    </row>
    <row r="11" spans="1:5" ht="21.9" customHeight="1" x14ac:dyDescent="0.2">
      <c r="A11" s="27"/>
      <c r="B11" s="63" t="s">
        <v>28</v>
      </c>
      <c r="C11" s="112">
        <v>2</v>
      </c>
      <c r="D11" s="112"/>
      <c r="E11" s="27" t="s">
        <v>29</v>
      </c>
    </row>
    <row r="12" spans="1:5" ht="21.9" customHeight="1" x14ac:dyDescent="0.2">
      <c r="A12" s="27"/>
      <c r="B12" s="63" t="s">
        <v>30</v>
      </c>
      <c r="C12" s="111">
        <f>別表１!G28</f>
        <v>279</v>
      </c>
      <c r="D12" s="111"/>
      <c r="E12" s="27" t="s">
        <v>31</v>
      </c>
    </row>
    <row r="13" spans="1:5" ht="21.9" customHeight="1" x14ac:dyDescent="0.2">
      <c r="B13" s="63"/>
      <c r="C13" s="27"/>
      <c r="D13" s="27"/>
    </row>
    <row r="14" spans="1:5" ht="21.9" customHeight="1" x14ac:dyDescent="0.2">
      <c r="A14" s="33" t="s">
        <v>32</v>
      </c>
      <c r="B14" s="33" t="s">
        <v>33</v>
      </c>
      <c r="C14" s="33" t="s">
        <v>34</v>
      </c>
      <c r="D14" s="34" t="s">
        <v>35</v>
      </c>
    </row>
    <row r="15" spans="1:5" ht="33" customHeight="1" x14ac:dyDescent="0.2">
      <c r="A15" s="109" t="s">
        <v>36</v>
      </c>
      <c r="B15" s="60" t="s">
        <v>37</v>
      </c>
      <c r="C15" s="75"/>
      <c r="D15" s="53"/>
    </row>
    <row r="16" spans="1:5" ht="33" customHeight="1" x14ac:dyDescent="0.2">
      <c r="A16" s="110"/>
      <c r="B16" s="61" t="s">
        <v>38</v>
      </c>
      <c r="C16" s="76">
        <v>1.5</v>
      </c>
      <c r="D16" s="54">
        <f>C12*6000*C16</f>
        <v>2511000</v>
      </c>
      <c r="E16" s="27" t="s">
        <v>39</v>
      </c>
    </row>
    <row r="17" spans="1:20" ht="33" customHeight="1" x14ac:dyDescent="0.2">
      <c r="A17" s="109" t="s">
        <v>40</v>
      </c>
      <c r="B17" s="44" t="s">
        <v>41</v>
      </c>
      <c r="C17" s="77"/>
      <c r="D17" s="55"/>
    </row>
    <row r="18" spans="1:20" ht="33" customHeight="1" x14ac:dyDescent="0.2">
      <c r="A18" s="110"/>
      <c r="B18" s="61" t="s">
        <v>38</v>
      </c>
      <c r="C18" s="78">
        <v>2.2000000000000002</v>
      </c>
      <c r="D18" s="56">
        <f>C12*6000*C18</f>
        <v>3682800.0000000005</v>
      </c>
      <c r="E18" s="27" t="s">
        <v>39</v>
      </c>
    </row>
    <row r="19" spans="1:20" ht="33" customHeight="1" x14ac:dyDescent="0.2">
      <c r="A19" s="109" t="s">
        <v>42</v>
      </c>
      <c r="B19" s="44" t="s">
        <v>43</v>
      </c>
      <c r="C19" s="79"/>
      <c r="D19" s="54"/>
    </row>
    <row r="20" spans="1:20" ht="33" customHeight="1" x14ac:dyDescent="0.2">
      <c r="A20" s="110"/>
      <c r="B20" s="61" t="s">
        <v>38</v>
      </c>
      <c r="C20" s="78">
        <v>0.8</v>
      </c>
      <c r="D20" s="54">
        <f>C12*6000*C20</f>
        <v>1339200</v>
      </c>
      <c r="E20" s="27" t="s">
        <v>39</v>
      </c>
    </row>
    <row r="21" spans="1:20" ht="33" customHeight="1" x14ac:dyDescent="0.2">
      <c r="A21" s="109" t="s">
        <v>44</v>
      </c>
      <c r="B21" s="59" t="s">
        <v>45</v>
      </c>
      <c r="C21" s="77"/>
      <c r="D21" s="57"/>
    </row>
    <row r="22" spans="1:20" ht="33" customHeight="1" x14ac:dyDescent="0.2">
      <c r="A22" s="110"/>
      <c r="B22" s="61" t="s">
        <v>38</v>
      </c>
      <c r="C22" s="78">
        <v>0.5</v>
      </c>
      <c r="D22" s="54">
        <f>C12*6000*C22</f>
        <v>837000</v>
      </c>
      <c r="E22" s="27" t="s">
        <v>39</v>
      </c>
    </row>
    <row r="23" spans="1:20" ht="33" customHeight="1" x14ac:dyDescent="0.2">
      <c r="A23" s="109" t="s">
        <v>46</v>
      </c>
      <c r="B23" s="44" t="s">
        <v>47</v>
      </c>
      <c r="C23" s="77"/>
      <c r="D23" s="57"/>
    </row>
    <row r="24" spans="1:20" ht="33" customHeight="1" x14ac:dyDescent="0.2">
      <c r="A24" s="110"/>
      <c r="B24" s="62" t="s">
        <v>38</v>
      </c>
      <c r="C24" s="78">
        <v>0.5</v>
      </c>
      <c r="D24" s="54">
        <f>C12*6000*C24</f>
        <v>837000</v>
      </c>
      <c r="E24" s="27" t="s">
        <v>39</v>
      </c>
    </row>
    <row r="25" spans="1:20" ht="56.4" customHeight="1" x14ac:dyDescent="0.2">
      <c r="A25" s="68" t="s">
        <v>152</v>
      </c>
      <c r="B25" s="65" t="s">
        <v>48</v>
      </c>
      <c r="C25" s="66"/>
      <c r="D25" s="67">
        <f>SUM(D15:D24)</f>
        <v>9207000</v>
      </c>
      <c r="E25" s="27" t="s">
        <v>39</v>
      </c>
    </row>
    <row r="26" spans="1:20" ht="58.2" customHeight="1" x14ac:dyDescent="0.2">
      <c r="A26" s="69" t="s">
        <v>49</v>
      </c>
      <c r="B26" s="70" t="s">
        <v>50</v>
      </c>
      <c r="C26" s="64"/>
      <c r="D26" s="71">
        <f>D25*C11</f>
        <v>18414000</v>
      </c>
      <c r="E26" s="27" t="s">
        <v>39</v>
      </c>
    </row>
    <row r="27" spans="1:20" ht="21.9" customHeight="1" x14ac:dyDescent="0.2">
      <c r="D27" s="49" t="s">
        <v>51</v>
      </c>
    </row>
    <row r="28" spans="1:20" ht="21.9" customHeight="1" x14ac:dyDescent="0.2">
      <c r="D28" s="30"/>
    </row>
    <row r="29" spans="1:20" ht="21.9" customHeight="1" x14ac:dyDescent="0.2">
      <c r="B29" s="97"/>
      <c r="C29" s="97"/>
      <c r="D29" s="97"/>
      <c r="E29" s="97"/>
    </row>
    <row r="30" spans="1:20" ht="21.9" customHeight="1" x14ac:dyDescent="0.2">
      <c r="A30" s="97"/>
      <c r="B30" s="101" t="s">
        <v>52</v>
      </c>
      <c r="C30" s="97"/>
      <c r="D30" s="97"/>
      <c r="E30" s="97"/>
    </row>
    <row r="31" spans="1:20" s="26" customFormat="1" ht="21.9" customHeight="1" x14ac:dyDescent="0.2">
      <c r="E31" s="27"/>
      <c r="F31" s="27"/>
      <c r="G31" s="27"/>
      <c r="H31" s="27"/>
      <c r="I31" s="27"/>
      <c r="J31" s="27"/>
      <c r="K31" s="27"/>
      <c r="L31" s="27"/>
      <c r="M31" s="27"/>
      <c r="N31" s="27"/>
      <c r="O31" s="27"/>
      <c r="P31" s="27"/>
      <c r="Q31" s="27"/>
      <c r="R31" s="27"/>
      <c r="S31" s="27"/>
      <c r="T31" s="27"/>
    </row>
    <row r="32" spans="1:20" s="26" customFormat="1" ht="21.9" customHeight="1" x14ac:dyDescent="0.2">
      <c r="E32" s="27"/>
      <c r="F32" s="27"/>
      <c r="G32" s="27"/>
      <c r="H32" s="27"/>
      <c r="I32" s="27"/>
      <c r="J32" s="27"/>
      <c r="K32" s="27"/>
      <c r="L32" s="27"/>
      <c r="M32" s="27"/>
      <c r="N32" s="27"/>
      <c r="O32" s="27"/>
      <c r="P32" s="27"/>
      <c r="Q32" s="27"/>
      <c r="R32" s="27"/>
      <c r="S32" s="27"/>
      <c r="T32" s="27"/>
    </row>
    <row r="33" spans="5:20" s="26" customFormat="1" ht="21.9" customHeight="1" x14ac:dyDescent="0.2">
      <c r="E33" s="27"/>
      <c r="F33" s="27"/>
      <c r="G33" s="27"/>
      <c r="H33" s="27"/>
      <c r="I33" s="27"/>
      <c r="J33" s="27"/>
      <c r="K33" s="27"/>
      <c r="L33" s="27"/>
      <c r="M33" s="27"/>
      <c r="N33" s="27"/>
      <c r="O33" s="27"/>
      <c r="P33" s="27"/>
      <c r="Q33" s="27"/>
      <c r="R33" s="27"/>
      <c r="S33" s="27"/>
      <c r="T33" s="27"/>
    </row>
    <row r="34" spans="5:20" s="26" customFormat="1" ht="21.9" customHeight="1" x14ac:dyDescent="0.2">
      <c r="E34" s="27"/>
      <c r="F34" s="27"/>
      <c r="G34" s="27"/>
      <c r="H34" s="27"/>
      <c r="I34" s="27"/>
      <c r="J34" s="27"/>
      <c r="K34" s="27"/>
      <c r="L34" s="27"/>
      <c r="M34" s="27"/>
      <c r="N34" s="27"/>
      <c r="O34" s="27"/>
      <c r="P34" s="27"/>
      <c r="Q34" s="27"/>
      <c r="R34" s="27"/>
      <c r="S34" s="27"/>
      <c r="T34" s="27"/>
    </row>
    <row r="35" spans="5:20" s="26" customFormat="1" ht="21.9" customHeight="1" x14ac:dyDescent="0.2">
      <c r="E35" s="27"/>
      <c r="F35" s="27"/>
      <c r="G35" s="27"/>
      <c r="H35" s="27"/>
      <c r="I35" s="27"/>
      <c r="J35" s="27"/>
      <c r="K35" s="27"/>
      <c r="L35" s="27"/>
      <c r="M35" s="27"/>
      <c r="N35" s="27"/>
      <c r="O35" s="27"/>
      <c r="P35" s="27"/>
      <c r="Q35" s="27"/>
      <c r="R35" s="27"/>
      <c r="S35" s="27"/>
      <c r="T35" s="27"/>
    </row>
    <row r="36" spans="5:20" s="26" customFormat="1" ht="21.9" customHeight="1" x14ac:dyDescent="0.2">
      <c r="E36" s="27"/>
      <c r="F36" s="27"/>
      <c r="G36" s="27"/>
      <c r="H36" s="27"/>
      <c r="I36" s="27"/>
      <c r="J36" s="27"/>
      <c r="K36" s="27"/>
      <c r="L36" s="27"/>
      <c r="M36" s="27"/>
      <c r="N36" s="27"/>
      <c r="O36" s="27"/>
      <c r="P36" s="27"/>
      <c r="Q36" s="27"/>
      <c r="R36" s="27"/>
      <c r="S36" s="27"/>
      <c r="T36" s="27"/>
    </row>
    <row r="37" spans="5:20" s="26" customFormat="1" ht="21.9" customHeight="1" x14ac:dyDescent="0.2">
      <c r="E37" s="27"/>
      <c r="F37" s="27"/>
      <c r="G37" s="27"/>
      <c r="H37" s="27"/>
      <c r="I37" s="27"/>
      <c r="J37" s="27"/>
      <c r="K37" s="27"/>
      <c r="L37" s="27"/>
      <c r="M37" s="27"/>
      <c r="N37" s="27"/>
      <c r="O37" s="27"/>
      <c r="P37" s="27"/>
      <c r="Q37" s="27"/>
      <c r="R37" s="27"/>
      <c r="S37" s="27"/>
      <c r="T37" s="27"/>
    </row>
    <row r="38" spans="5:20" s="26" customFormat="1" ht="21.9" customHeight="1" x14ac:dyDescent="0.2">
      <c r="E38" s="27"/>
      <c r="F38" s="27"/>
      <c r="G38" s="27"/>
      <c r="H38" s="27"/>
      <c r="I38" s="27"/>
      <c r="J38" s="27"/>
      <c r="K38" s="27"/>
      <c r="L38" s="27"/>
      <c r="M38" s="27"/>
      <c r="N38" s="27"/>
      <c r="O38" s="27"/>
      <c r="P38" s="27"/>
      <c r="Q38" s="27"/>
      <c r="R38" s="27"/>
      <c r="S38" s="27"/>
      <c r="T38" s="27"/>
    </row>
    <row r="39" spans="5:20" s="26" customFormat="1" ht="21.9" customHeight="1" x14ac:dyDescent="0.2">
      <c r="E39" s="27"/>
      <c r="F39" s="27"/>
      <c r="G39" s="27"/>
      <c r="H39" s="27"/>
      <c r="I39" s="27"/>
      <c r="J39" s="27"/>
      <c r="K39" s="27"/>
      <c r="L39" s="27"/>
      <c r="M39" s="27"/>
      <c r="N39" s="27"/>
      <c r="O39" s="27"/>
      <c r="P39" s="27"/>
      <c r="Q39" s="27"/>
      <c r="R39" s="27"/>
      <c r="S39" s="27"/>
      <c r="T39" s="27"/>
    </row>
    <row r="40" spans="5:20" s="26" customFormat="1" ht="21.9" customHeight="1" x14ac:dyDescent="0.2">
      <c r="E40" s="27"/>
      <c r="F40" s="27"/>
      <c r="G40" s="27"/>
      <c r="H40" s="27"/>
      <c r="I40" s="27"/>
      <c r="J40" s="27"/>
      <c r="K40" s="27"/>
      <c r="L40" s="27"/>
      <c r="M40" s="27"/>
      <c r="N40" s="27"/>
      <c r="O40" s="27"/>
      <c r="P40" s="27"/>
      <c r="Q40" s="27"/>
      <c r="R40" s="27"/>
      <c r="S40" s="27"/>
      <c r="T40" s="27"/>
    </row>
    <row r="41" spans="5:20" s="26" customFormat="1" ht="21.9" customHeight="1" x14ac:dyDescent="0.2">
      <c r="E41" s="27"/>
      <c r="F41" s="27"/>
      <c r="G41" s="27"/>
      <c r="H41" s="27"/>
      <c r="I41" s="27"/>
      <c r="J41" s="27"/>
      <c r="K41" s="27"/>
      <c r="L41" s="27"/>
      <c r="M41" s="27"/>
      <c r="N41" s="27"/>
      <c r="O41" s="27"/>
      <c r="P41" s="27"/>
      <c r="Q41" s="27"/>
      <c r="R41" s="27"/>
      <c r="S41" s="27"/>
      <c r="T41" s="27"/>
    </row>
    <row r="42" spans="5:20" s="26" customFormat="1" ht="21.9" customHeight="1" x14ac:dyDescent="0.2">
      <c r="E42" s="27"/>
      <c r="F42" s="27"/>
      <c r="G42" s="27"/>
      <c r="H42" s="27"/>
      <c r="I42" s="27"/>
      <c r="J42" s="27"/>
      <c r="K42" s="27"/>
      <c r="L42" s="27"/>
      <c r="M42" s="27"/>
      <c r="N42" s="27"/>
      <c r="O42" s="27"/>
      <c r="P42" s="27"/>
      <c r="Q42" s="27"/>
      <c r="R42" s="27"/>
      <c r="S42" s="27"/>
      <c r="T42" s="27"/>
    </row>
    <row r="43" spans="5:20" s="26" customFormat="1" ht="21.9" customHeight="1" x14ac:dyDescent="0.2">
      <c r="E43" s="27"/>
      <c r="F43" s="27"/>
      <c r="G43" s="27"/>
      <c r="H43" s="27"/>
      <c r="I43" s="27"/>
      <c r="J43" s="27"/>
      <c r="K43" s="27"/>
      <c r="L43" s="27"/>
      <c r="M43" s="27"/>
      <c r="N43" s="27"/>
      <c r="O43" s="27"/>
      <c r="P43" s="27"/>
      <c r="Q43" s="27"/>
      <c r="R43" s="27"/>
      <c r="S43" s="27"/>
      <c r="T43" s="27"/>
    </row>
    <row r="44" spans="5:20" ht="21.9" customHeight="1" x14ac:dyDescent="0.2"/>
    <row r="45" spans="5:20" ht="21.9" customHeight="1" x14ac:dyDescent="0.2"/>
    <row r="46" spans="5:20" ht="21.9" customHeight="1" x14ac:dyDescent="0.2"/>
    <row r="47" spans="5:20" ht="21.9" customHeight="1" x14ac:dyDescent="0.2"/>
    <row r="48" spans="5:20"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row r="58" ht="21.9" customHeight="1" x14ac:dyDescent="0.2"/>
    <row r="59" ht="21.9" customHeight="1" x14ac:dyDescent="0.2"/>
    <row r="60" ht="21.9" customHeight="1" x14ac:dyDescent="0.2"/>
    <row r="61" ht="21.9" customHeight="1" x14ac:dyDescent="0.2"/>
    <row r="62" ht="21.9" customHeight="1" x14ac:dyDescent="0.2"/>
    <row r="63" ht="21.9" customHeight="1" x14ac:dyDescent="0.2"/>
    <row r="64" ht="21.9" customHeight="1" x14ac:dyDescent="0.2"/>
    <row r="65" ht="21.9" customHeight="1" x14ac:dyDescent="0.2"/>
    <row r="66" ht="21.9" customHeight="1" x14ac:dyDescent="0.2"/>
    <row r="67" ht="21.9" customHeight="1" x14ac:dyDescent="0.2"/>
    <row r="68" ht="21.9" customHeight="1" x14ac:dyDescent="0.2"/>
    <row r="69" ht="21.9" customHeight="1" x14ac:dyDescent="0.2"/>
    <row r="70" ht="21.9" customHeight="1" x14ac:dyDescent="0.2"/>
    <row r="71" ht="21.9" customHeight="1" x14ac:dyDescent="0.2"/>
    <row r="72" ht="21.9" customHeight="1" x14ac:dyDescent="0.2"/>
    <row r="73" ht="21.9" customHeight="1" x14ac:dyDescent="0.2"/>
    <row r="74" ht="21.9" customHeight="1" x14ac:dyDescent="0.2"/>
    <row r="75" ht="21.9" customHeight="1" x14ac:dyDescent="0.2"/>
    <row r="76" ht="21.9" customHeight="1" x14ac:dyDescent="0.2"/>
    <row r="77" ht="21.9" customHeight="1" x14ac:dyDescent="0.2"/>
    <row r="78" ht="21.9" customHeight="1" x14ac:dyDescent="0.2"/>
    <row r="79" ht="21.9" customHeight="1" x14ac:dyDescent="0.2"/>
    <row r="80"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row r="90" ht="21.9" customHeight="1" x14ac:dyDescent="0.2"/>
    <row r="91" ht="21.9" customHeight="1" x14ac:dyDescent="0.2"/>
    <row r="92" ht="21.9" customHeight="1" x14ac:dyDescent="0.2"/>
    <row r="93" ht="21.9" customHeight="1" x14ac:dyDescent="0.2"/>
    <row r="94" ht="21.9" customHeight="1" x14ac:dyDescent="0.2"/>
    <row r="95" ht="21.9" customHeight="1" x14ac:dyDescent="0.2"/>
    <row r="96" ht="21.9" customHeight="1" x14ac:dyDescent="0.2"/>
    <row r="97" ht="21.9" customHeight="1" x14ac:dyDescent="0.2"/>
    <row r="98" ht="21.9" customHeight="1" x14ac:dyDescent="0.2"/>
    <row r="99" ht="21.9" customHeight="1" x14ac:dyDescent="0.2"/>
    <row r="100" ht="21.9" customHeight="1" x14ac:dyDescent="0.2"/>
    <row r="101" ht="21.9" customHeight="1" x14ac:dyDescent="0.2"/>
    <row r="102" ht="21.9" customHeight="1" x14ac:dyDescent="0.2"/>
    <row r="103" ht="21.9" customHeight="1" x14ac:dyDescent="0.2"/>
    <row r="104" ht="21.9" customHeight="1" x14ac:dyDescent="0.2"/>
    <row r="105" ht="21.9" customHeight="1" x14ac:dyDescent="0.2"/>
    <row r="106" ht="21.9" customHeight="1" x14ac:dyDescent="0.2"/>
    <row r="107" ht="21.9" customHeight="1" x14ac:dyDescent="0.2"/>
    <row r="108" ht="21.9" customHeight="1" x14ac:dyDescent="0.2"/>
    <row r="109" ht="21.9" customHeight="1" x14ac:dyDescent="0.2"/>
    <row r="110" ht="21.9" customHeight="1" x14ac:dyDescent="0.2"/>
    <row r="111" ht="21.9" customHeight="1" x14ac:dyDescent="0.2"/>
    <row r="112" ht="21.9" customHeight="1" x14ac:dyDescent="0.2"/>
    <row r="113" ht="21.9" customHeight="1" x14ac:dyDescent="0.2"/>
    <row r="114" ht="21.9" customHeight="1" x14ac:dyDescent="0.2"/>
    <row r="115" ht="21.9" customHeight="1" x14ac:dyDescent="0.2"/>
    <row r="116" ht="21.9" customHeight="1" x14ac:dyDescent="0.2"/>
    <row r="117" ht="21.9" customHeight="1" x14ac:dyDescent="0.2"/>
    <row r="118" ht="21.9" customHeight="1" x14ac:dyDescent="0.2"/>
    <row r="119" ht="21.9" customHeight="1" x14ac:dyDescent="0.2"/>
    <row r="120" ht="21.9" customHeight="1" x14ac:dyDescent="0.2"/>
    <row r="121" ht="21.9" customHeight="1" x14ac:dyDescent="0.2"/>
    <row r="122" ht="21.9" customHeight="1" x14ac:dyDescent="0.2"/>
    <row r="123" ht="21.9" customHeight="1" x14ac:dyDescent="0.2"/>
    <row r="124" ht="21.9" customHeight="1" x14ac:dyDescent="0.2"/>
    <row r="125" ht="21.9" customHeight="1" x14ac:dyDescent="0.2"/>
    <row r="126" ht="21.9" customHeight="1" x14ac:dyDescent="0.2"/>
    <row r="127" ht="21.9" customHeight="1" x14ac:dyDescent="0.2"/>
    <row r="128" ht="21.9" customHeight="1" x14ac:dyDescent="0.2"/>
    <row r="129" ht="21.9" customHeight="1" x14ac:dyDescent="0.2"/>
    <row r="130" ht="21.9" customHeight="1" x14ac:dyDescent="0.2"/>
    <row r="131" ht="21.9" customHeight="1" x14ac:dyDescent="0.2"/>
    <row r="132" ht="21.9" customHeight="1" x14ac:dyDescent="0.2"/>
    <row r="133" ht="21.9" customHeight="1" x14ac:dyDescent="0.2"/>
    <row r="134" ht="21.9" customHeight="1" x14ac:dyDescent="0.2"/>
    <row r="135" ht="21.9" customHeight="1" x14ac:dyDescent="0.2"/>
    <row r="136" ht="21.9" customHeight="1" x14ac:dyDescent="0.2"/>
    <row r="137" ht="21.9" customHeight="1" x14ac:dyDescent="0.2"/>
    <row r="138" ht="21.9" customHeight="1" x14ac:dyDescent="0.2"/>
    <row r="139" ht="21.9" customHeight="1" x14ac:dyDescent="0.2"/>
    <row r="140" ht="21.9" customHeight="1" x14ac:dyDescent="0.2"/>
    <row r="141" ht="21.9" customHeight="1" x14ac:dyDescent="0.2"/>
    <row r="142" ht="21.9" customHeight="1" x14ac:dyDescent="0.2"/>
    <row r="143" ht="21.9" customHeight="1" x14ac:dyDescent="0.2"/>
    <row r="144" ht="21.9" customHeight="1" x14ac:dyDescent="0.2"/>
    <row r="145" ht="21.9" customHeight="1" x14ac:dyDescent="0.2"/>
    <row r="146" ht="21.9" customHeight="1" x14ac:dyDescent="0.2"/>
    <row r="147" ht="21.9" customHeight="1" x14ac:dyDescent="0.2"/>
    <row r="148" ht="21.9" customHeight="1" x14ac:dyDescent="0.2"/>
    <row r="149" ht="21.9" customHeight="1" x14ac:dyDescent="0.2"/>
    <row r="150" ht="21.9" customHeight="1" x14ac:dyDescent="0.2"/>
    <row r="151" ht="21.9" customHeight="1" x14ac:dyDescent="0.2"/>
    <row r="152" ht="21.9" customHeight="1" x14ac:dyDescent="0.2"/>
    <row r="153" ht="21.9" customHeight="1" x14ac:dyDescent="0.2"/>
    <row r="154" ht="21.9" customHeight="1" x14ac:dyDescent="0.2"/>
    <row r="155" ht="21.9" customHeight="1" x14ac:dyDescent="0.2"/>
    <row r="156" ht="21.9" customHeight="1" x14ac:dyDescent="0.2"/>
    <row r="157" ht="21.9" customHeight="1" x14ac:dyDescent="0.2"/>
    <row r="158" ht="21.9" customHeight="1" x14ac:dyDescent="0.2"/>
    <row r="159" ht="21.9" customHeight="1" x14ac:dyDescent="0.2"/>
    <row r="160" ht="21.9" customHeight="1" x14ac:dyDescent="0.2"/>
    <row r="161" ht="21.9" customHeight="1" x14ac:dyDescent="0.2"/>
    <row r="162" ht="21.9" customHeight="1" x14ac:dyDescent="0.2"/>
    <row r="163" ht="21.9" customHeight="1" x14ac:dyDescent="0.2"/>
    <row r="164" ht="21.9" customHeight="1" x14ac:dyDescent="0.2"/>
    <row r="165" ht="21.9" customHeight="1" x14ac:dyDescent="0.2"/>
    <row r="166" ht="21.9" customHeight="1" x14ac:dyDescent="0.2"/>
    <row r="167" ht="21.9" customHeight="1" x14ac:dyDescent="0.2"/>
    <row r="168" ht="21.9" customHeight="1" x14ac:dyDescent="0.2"/>
    <row r="169" ht="21.9" customHeight="1" x14ac:dyDescent="0.2"/>
    <row r="170" ht="21.9" customHeight="1" x14ac:dyDescent="0.2"/>
    <row r="171" ht="21.9" customHeight="1" x14ac:dyDescent="0.2"/>
    <row r="172" ht="21.9" customHeight="1" x14ac:dyDescent="0.2"/>
    <row r="173" ht="21.9" customHeight="1" x14ac:dyDescent="0.2"/>
    <row r="174" ht="21.9" customHeight="1" x14ac:dyDescent="0.2"/>
    <row r="175" ht="21.9" customHeight="1" x14ac:dyDescent="0.2"/>
    <row r="176" ht="21.9" customHeight="1" x14ac:dyDescent="0.2"/>
    <row r="177" ht="21.9" customHeight="1" x14ac:dyDescent="0.2"/>
    <row r="178" ht="21.9" customHeight="1" x14ac:dyDescent="0.2"/>
    <row r="179" ht="21.9" customHeight="1" x14ac:dyDescent="0.2"/>
    <row r="180" ht="21.9" customHeight="1" x14ac:dyDescent="0.2"/>
    <row r="181" ht="21.9" customHeight="1" x14ac:dyDescent="0.2"/>
    <row r="182" ht="21.9" customHeight="1" x14ac:dyDescent="0.2"/>
    <row r="183" ht="21.9" customHeight="1" x14ac:dyDescent="0.2"/>
    <row r="184" ht="21.9" customHeight="1" x14ac:dyDescent="0.2"/>
    <row r="185" ht="21.9" customHeight="1" x14ac:dyDescent="0.2"/>
    <row r="186" ht="21.9" customHeight="1" x14ac:dyDescent="0.2"/>
    <row r="187" ht="21.9" customHeight="1" x14ac:dyDescent="0.2"/>
    <row r="188" ht="21.9" customHeight="1" x14ac:dyDescent="0.2"/>
    <row r="189" ht="21.9" customHeight="1" x14ac:dyDescent="0.2"/>
    <row r="190" ht="21.9" customHeight="1" x14ac:dyDescent="0.2"/>
    <row r="191" ht="21.9" customHeight="1" x14ac:dyDescent="0.2"/>
    <row r="192" ht="21.9" customHeight="1" x14ac:dyDescent="0.2"/>
    <row r="193" ht="21.9" customHeight="1" x14ac:dyDescent="0.2"/>
    <row r="194" ht="21.9" customHeight="1" x14ac:dyDescent="0.2"/>
    <row r="195" ht="21.9" customHeight="1" x14ac:dyDescent="0.2"/>
    <row r="196" ht="21.9" customHeight="1" x14ac:dyDescent="0.2"/>
    <row r="197" ht="21.9" customHeight="1" x14ac:dyDescent="0.2"/>
    <row r="198" ht="21.9" customHeight="1" x14ac:dyDescent="0.2"/>
    <row r="199" ht="21.9" customHeight="1" x14ac:dyDescent="0.2"/>
    <row r="200" ht="21.9" customHeight="1" x14ac:dyDescent="0.2"/>
    <row r="201" ht="21.9" customHeight="1" x14ac:dyDescent="0.2"/>
    <row r="202" ht="21.9" customHeight="1" x14ac:dyDescent="0.2"/>
    <row r="203" ht="21.9" customHeight="1" x14ac:dyDescent="0.2"/>
    <row r="204" ht="21.9" customHeight="1" x14ac:dyDescent="0.2"/>
    <row r="205" ht="21.9" customHeight="1" x14ac:dyDescent="0.2"/>
  </sheetData>
  <sheetProtection algorithmName="SHA-512" hashValue="0JXrGn7zvjxsrk6zKKM5jbMIt1z9zD3OSmssBlkfu8G/oXnuCoHoZr0X2QOOU3RGxvYyBUrsUEXf+bFmQ7Pd+A==" saltValue="rrAlHZKcLKz4xGPyV2EcfQ==" spinCount="100000" sheet="1" objects="1" scenarios="1"/>
  <mergeCells count="8">
    <mergeCell ref="C10:D10"/>
    <mergeCell ref="A23:A24"/>
    <mergeCell ref="C12:D12"/>
    <mergeCell ref="C11:D11"/>
    <mergeCell ref="A21:A22"/>
    <mergeCell ref="A19:A20"/>
    <mergeCell ref="A17:A18"/>
    <mergeCell ref="A15:A16"/>
  </mergeCells>
  <phoneticPr fontId="4"/>
  <pageMargins left="0.9055118110236221" right="0.27559055118110237" top="0.98425196850393704" bottom="0.98425196850393704" header="0.51181102362204722" footer="0.51181102362204722"/>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4B03-9628-49B8-962B-0CF296392B7D}">
  <sheetPr>
    <tabColor rgb="FFFFCCFF"/>
    <pageSetUpPr fitToPage="1"/>
  </sheetPr>
  <dimension ref="A1:S195"/>
  <sheetViews>
    <sheetView view="pageBreakPreview" zoomScale="85" zoomScaleNormal="85" zoomScaleSheetLayoutView="85" workbookViewId="0">
      <selection activeCell="B35" sqref="B35"/>
    </sheetView>
  </sheetViews>
  <sheetFormatPr defaultColWidth="10.59765625" defaultRowHeight="14.4" x14ac:dyDescent="0.2"/>
  <cols>
    <col min="1" max="1" width="27.59765625" style="26" customWidth="1"/>
    <col min="2" max="2" width="74.19921875" style="26" customWidth="1"/>
    <col min="3" max="3" width="20.59765625" style="26" customWidth="1"/>
    <col min="4" max="4" width="4.09765625" style="27" customWidth="1"/>
    <col min="5" max="6" width="10.59765625" style="27"/>
    <col min="7" max="7" width="27.59765625" style="27" customWidth="1"/>
    <col min="8" max="8" width="44.59765625" style="27" customWidth="1"/>
    <col min="9" max="9" width="20.59765625" style="27" customWidth="1"/>
    <col min="10" max="11" width="10.59765625" style="27"/>
    <col min="12" max="12" width="27.59765625" style="27" customWidth="1"/>
    <col min="13" max="13" width="44.59765625" style="27" customWidth="1"/>
    <col min="14" max="14" width="20.59765625" style="27" customWidth="1"/>
    <col min="15" max="16" width="10.59765625" style="27"/>
    <col min="17" max="17" width="27.59765625" style="27" customWidth="1"/>
    <col min="18" max="18" width="44.59765625" style="27" customWidth="1"/>
    <col min="19" max="19" width="20.59765625" style="27" customWidth="1"/>
    <col min="20" max="256" width="10.59765625" style="27"/>
    <col min="257" max="257" width="27.59765625" style="27" customWidth="1"/>
    <col min="258" max="258" width="52.3984375" style="27" bestFit="1" customWidth="1"/>
    <col min="259" max="260" width="20.59765625" style="27" customWidth="1"/>
    <col min="261" max="262" width="10.59765625" style="27"/>
    <col min="263" max="263" width="27.59765625" style="27" customWidth="1"/>
    <col min="264" max="264" width="44.59765625" style="27" customWidth="1"/>
    <col min="265" max="265" width="20.59765625" style="27" customWidth="1"/>
    <col min="266" max="267" width="10.59765625" style="27"/>
    <col min="268" max="268" width="27.59765625" style="27" customWidth="1"/>
    <col min="269" max="269" width="44.59765625" style="27" customWidth="1"/>
    <col min="270" max="270" width="20.59765625" style="27" customWidth="1"/>
    <col min="271" max="272" width="10.59765625" style="27"/>
    <col min="273" max="273" width="27.59765625" style="27" customWidth="1"/>
    <col min="274" max="274" width="44.59765625" style="27" customWidth="1"/>
    <col min="275" max="275" width="20.59765625" style="27" customWidth="1"/>
    <col min="276" max="512" width="10.59765625" style="27"/>
    <col min="513" max="513" width="27.59765625" style="27" customWidth="1"/>
    <col min="514" max="514" width="52.3984375" style="27" bestFit="1" customWidth="1"/>
    <col min="515" max="516" width="20.59765625" style="27" customWidth="1"/>
    <col min="517" max="518" width="10.59765625" style="27"/>
    <col min="519" max="519" width="27.59765625" style="27" customWidth="1"/>
    <col min="520" max="520" width="44.59765625" style="27" customWidth="1"/>
    <col min="521" max="521" width="20.59765625" style="27" customWidth="1"/>
    <col min="522" max="523" width="10.59765625" style="27"/>
    <col min="524" max="524" width="27.59765625" style="27" customWidth="1"/>
    <col min="525" max="525" width="44.59765625" style="27" customWidth="1"/>
    <col min="526" max="526" width="20.59765625" style="27" customWidth="1"/>
    <col min="527" max="528" width="10.59765625" style="27"/>
    <col min="529" max="529" width="27.59765625" style="27" customWidth="1"/>
    <col min="530" max="530" width="44.59765625" style="27" customWidth="1"/>
    <col min="531" max="531" width="20.59765625" style="27" customWidth="1"/>
    <col min="532" max="768" width="10.59765625" style="27"/>
    <col min="769" max="769" width="27.59765625" style="27" customWidth="1"/>
    <col min="770" max="770" width="52.3984375" style="27" bestFit="1" customWidth="1"/>
    <col min="771" max="772" width="20.59765625" style="27" customWidth="1"/>
    <col min="773" max="774" width="10.59765625" style="27"/>
    <col min="775" max="775" width="27.59765625" style="27" customWidth="1"/>
    <col min="776" max="776" width="44.59765625" style="27" customWidth="1"/>
    <col min="777" max="777" width="20.59765625" style="27" customWidth="1"/>
    <col min="778" max="779" width="10.59765625" style="27"/>
    <col min="780" max="780" width="27.59765625" style="27" customWidth="1"/>
    <col min="781" max="781" width="44.59765625" style="27" customWidth="1"/>
    <col min="782" max="782" width="20.59765625" style="27" customWidth="1"/>
    <col min="783" max="784" width="10.59765625" style="27"/>
    <col min="785" max="785" width="27.59765625" style="27" customWidth="1"/>
    <col min="786" max="786" width="44.59765625" style="27" customWidth="1"/>
    <col min="787" max="787" width="20.59765625" style="27" customWidth="1"/>
    <col min="788" max="1024" width="10.59765625" style="27"/>
    <col min="1025" max="1025" width="27.59765625" style="27" customWidth="1"/>
    <col min="1026" max="1026" width="52.3984375" style="27" bestFit="1" customWidth="1"/>
    <col min="1027" max="1028" width="20.59765625" style="27" customWidth="1"/>
    <col min="1029" max="1030" width="10.59765625" style="27"/>
    <col min="1031" max="1031" width="27.59765625" style="27" customWidth="1"/>
    <col min="1032" max="1032" width="44.59765625" style="27" customWidth="1"/>
    <col min="1033" max="1033" width="20.59765625" style="27" customWidth="1"/>
    <col min="1034" max="1035" width="10.59765625" style="27"/>
    <col min="1036" max="1036" width="27.59765625" style="27" customWidth="1"/>
    <col min="1037" max="1037" width="44.59765625" style="27" customWidth="1"/>
    <col min="1038" max="1038" width="20.59765625" style="27" customWidth="1"/>
    <col min="1039" max="1040" width="10.59765625" style="27"/>
    <col min="1041" max="1041" width="27.59765625" style="27" customWidth="1"/>
    <col min="1042" max="1042" width="44.59765625" style="27" customWidth="1"/>
    <col min="1043" max="1043" width="20.59765625" style="27" customWidth="1"/>
    <col min="1044" max="1280" width="10.59765625" style="27"/>
    <col min="1281" max="1281" width="27.59765625" style="27" customWidth="1"/>
    <col min="1282" max="1282" width="52.3984375" style="27" bestFit="1" customWidth="1"/>
    <col min="1283" max="1284" width="20.59765625" style="27" customWidth="1"/>
    <col min="1285" max="1286" width="10.59765625" style="27"/>
    <col min="1287" max="1287" width="27.59765625" style="27" customWidth="1"/>
    <col min="1288" max="1288" width="44.59765625" style="27" customWidth="1"/>
    <col min="1289" max="1289" width="20.59765625" style="27" customWidth="1"/>
    <col min="1290" max="1291" width="10.59765625" style="27"/>
    <col min="1292" max="1292" width="27.59765625" style="27" customWidth="1"/>
    <col min="1293" max="1293" width="44.59765625" style="27" customWidth="1"/>
    <col min="1294" max="1294" width="20.59765625" style="27" customWidth="1"/>
    <col min="1295" max="1296" width="10.59765625" style="27"/>
    <col min="1297" max="1297" width="27.59765625" style="27" customWidth="1"/>
    <col min="1298" max="1298" width="44.59765625" style="27" customWidth="1"/>
    <col min="1299" max="1299" width="20.59765625" style="27" customWidth="1"/>
    <col min="1300" max="1536" width="10.59765625" style="27"/>
    <col min="1537" max="1537" width="27.59765625" style="27" customWidth="1"/>
    <col min="1538" max="1538" width="52.3984375" style="27" bestFit="1" customWidth="1"/>
    <col min="1539" max="1540" width="20.59765625" style="27" customWidth="1"/>
    <col min="1541" max="1542" width="10.59765625" style="27"/>
    <col min="1543" max="1543" width="27.59765625" style="27" customWidth="1"/>
    <col min="1544" max="1544" width="44.59765625" style="27" customWidth="1"/>
    <col min="1545" max="1545" width="20.59765625" style="27" customWidth="1"/>
    <col min="1546" max="1547" width="10.59765625" style="27"/>
    <col min="1548" max="1548" width="27.59765625" style="27" customWidth="1"/>
    <col min="1549" max="1549" width="44.59765625" style="27" customWidth="1"/>
    <col min="1550" max="1550" width="20.59765625" style="27" customWidth="1"/>
    <col min="1551" max="1552" width="10.59765625" style="27"/>
    <col min="1553" max="1553" width="27.59765625" style="27" customWidth="1"/>
    <col min="1554" max="1554" width="44.59765625" style="27" customWidth="1"/>
    <col min="1555" max="1555" width="20.59765625" style="27" customWidth="1"/>
    <col min="1556" max="1792" width="10.59765625" style="27"/>
    <col min="1793" max="1793" width="27.59765625" style="27" customWidth="1"/>
    <col min="1794" max="1794" width="52.3984375" style="27" bestFit="1" customWidth="1"/>
    <col min="1795" max="1796" width="20.59765625" style="27" customWidth="1"/>
    <col min="1797" max="1798" width="10.59765625" style="27"/>
    <col min="1799" max="1799" width="27.59765625" style="27" customWidth="1"/>
    <col min="1800" max="1800" width="44.59765625" style="27" customWidth="1"/>
    <col min="1801" max="1801" width="20.59765625" style="27" customWidth="1"/>
    <col min="1802" max="1803" width="10.59765625" style="27"/>
    <col min="1804" max="1804" width="27.59765625" style="27" customWidth="1"/>
    <col min="1805" max="1805" width="44.59765625" style="27" customWidth="1"/>
    <col min="1806" max="1806" width="20.59765625" style="27" customWidth="1"/>
    <col min="1807" max="1808" width="10.59765625" style="27"/>
    <col min="1809" max="1809" width="27.59765625" style="27" customWidth="1"/>
    <col min="1810" max="1810" width="44.59765625" style="27" customWidth="1"/>
    <col min="1811" max="1811" width="20.59765625" style="27" customWidth="1"/>
    <col min="1812" max="2048" width="10.59765625" style="27"/>
    <col min="2049" max="2049" width="27.59765625" style="27" customWidth="1"/>
    <col min="2050" max="2050" width="52.3984375" style="27" bestFit="1" customWidth="1"/>
    <col min="2051" max="2052" width="20.59765625" style="27" customWidth="1"/>
    <col min="2053" max="2054" width="10.59765625" style="27"/>
    <col min="2055" max="2055" width="27.59765625" style="27" customWidth="1"/>
    <col min="2056" max="2056" width="44.59765625" style="27" customWidth="1"/>
    <col min="2057" max="2057" width="20.59765625" style="27" customWidth="1"/>
    <col min="2058" max="2059" width="10.59765625" style="27"/>
    <col min="2060" max="2060" width="27.59765625" style="27" customWidth="1"/>
    <col min="2061" max="2061" width="44.59765625" style="27" customWidth="1"/>
    <col min="2062" max="2062" width="20.59765625" style="27" customWidth="1"/>
    <col min="2063" max="2064" width="10.59765625" style="27"/>
    <col min="2065" max="2065" width="27.59765625" style="27" customWidth="1"/>
    <col min="2066" max="2066" width="44.59765625" style="27" customWidth="1"/>
    <col min="2067" max="2067" width="20.59765625" style="27" customWidth="1"/>
    <col min="2068" max="2304" width="10.59765625" style="27"/>
    <col min="2305" max="2305" width="27.59765625" style="27" customWidth="1"/>
    <col min="2306" max="2306" width="52.3984375" style="27" bestFit="1" customWidth="1"/>
    <col min="2307" max="2308" width="20.59765625" style="27" customWidth="1"/>
    <col min="2309" max="2310" width="10.59765625" style="27"/>
    <col min="2311" max="2311" width="27.59765625" style="27" customWidth="1"/>
    <col min="2312" max="2312" width="44.59765625" style="27" customWidth="1"/>
    <col min="2313" max="2313" width="20.59765625" style="27" customWidth="1"/>
    <col min="2314" max="2315" width="10.59765625" style="27"/>
    <col min="2316" max="2316" width="27.59765625" style="27" customWidth="1"/>
    <col min="2317" max="2317" width="44.59765625" style="27" customWidth="1"/>
    <col min="2318" max="2318" width="20.59765625" style="27" customWidth="1"/>
    <col min="2319" max="2320" width="10.59765625" style="27"/>
    <col min="2321" max="2321" width="27.59765625" style="27" customWidth="1"/>
    <col min="2322" max="2322" width="44.59765625" style="27" customWidth="1"/>
    <col min="2323" max="2323" width="20.59765625" style="27" customWidth="1"/>
    <col min="2324" max="2560" width="10.59765625" style="27"/>
    <col min="2561" max="2561" width="27.59765625" style="27" customWidth="1"/>
    <col min="2562" max="2562" width="52.3984375" style="27" bestFit="1" customWidth="1"/>
    <col min="2563" max="2564" width="20.59765625" style="27" customWidth="1"/>
    <col min="2565" max="2566" width="10.59765625" style="27"/>
    <col min="2567" max="2567" width="27.59765625" style="27" customWidth="1"/>
    <col min="2568" max="2568" width="44.59765625" style="27" customWidth="1"/>
    <col min="2569" max="2569" width="20.59765625" style="27" customWidth="1"/>
    <col min="2570" max="2571" width="10.59765625" style="27"/>
    <col min="2572" max="2572" width="27.59765625" style="27" customWidth="1"/>
    <col min="2573" max="2573" width="44.59765625" style="27" customWidth="1"/>
    <col min="2574" max="2574" width="20.59765625" style="27" customWidth="1"/>
    <col min="2575" max="2576" width="10.59765625" style="27"/>
    <col min="2577" max="2577" width="27.59765625" style="27" customWidth="1"/>
    <col min="2578" max="2578" width="44.59765625" style="27" customWidth="1"/>
    <col min="2579" max="2579" width="20.59765625" style="27" customWidth="1"/>
    <col min="2580" max="2816" width="10.59765625" style="27"/>
    <col min="2817" max="2817" width="27.59765625" style="27" customWidth="1"/>
    <col min="2818" max="2818" width="52.3984375" style="27" bestFit="1" customWidth="1"/>
    <col min="2819" max="2820" width="20.59765625" style="27" customWidth="1"/>
    <col min="2821" max="2822" width="10.59765625" style="27"/>
    <col min="2823" max="2823" width="27.59765625" style="27" customWidth="1"/>
    <col min="2824" max="2824" width="44.59765625" style="27" customWidth="1"/>
    <col min="2825" max="2825" width="20.59765625" style="27" customWidth="1"/>
    <col min="2826" max="2827" width="10.59765625" style="27"/>
    <col min="2828" max="2828" width="27.59765625" style="27" customWidth="1"/>
    <col min="2829" max="2829" width="44.59765625" style="27" customWidth="1"/>
    <col min="2830" max="2830" width="20.59765625" style="27" customWidth="1"/>
    <col min="2831" max="2832" width="10.59765625" style="27"/>
    <col min="2833" max="2833" width="27.59765625" style="27" customWidth="1"/>
    <col min="2834" max="2834" width="44.59765625" style="27" customWidth="1"/>
    <col min="2835" max="2835" width="20.59765625" style="27" customWidth="1"/>
    <col min="2836" max="3072" width="10.59765625" style="27"/>
    <col min="3073" max="3073" width="27.59765625" style="27" customWidth="1"/>
    <col min="3074" max="3074" width="52.3984375" style="27" bestFit="1" customWidth="1"/>
    <col min="3075" max="3076" width="20.59765625" style="27" customWidth="1"/>
    <col min="3077" max="3078" width="10.59765625" style="27"/>
    <col min="3079" max="3079" width="27.59765625" style="27" customWidth="1"/>
    <col min="3080" max="3080" width="44.59765625" style="27" customWidth="1"/>
    <col min="3081" max="3081" width="20.59765625" style="27" customWidth="1"/>
    <col min="3082" max="3083" width="10.59765625" style="27"/>
    <col min="3084" max="3084" width="27.59765625" style="27" customWidth="1"/>
    <col min="3085" max="3085" width="44.59765625" style="27" customWidth="1"/>
    <col min="3086" max="3086" width="20.59765625" style="27" customWidth="1"/>
    <col min="3087" max="3088" width="10.59765625" style="27"/>
    <col min="3089" max="3089" width="27.59765625" style="27" customWidth="1"/>
    <col min="3090" max="3090" width="44.59765625" style="27" customWidth="1"/>
    <col min="3091" max="3091" width="20.59765625" style="27" customWidth="1"/>
    <col min="3092" max="3328" width="10.59765625" style="27"/>
    <col min="3329" max="3329" width="27.59765625" style="27" customWidth="1"/>
    <col min="3330" max="3330" width="52.3984375" style="27" bestFit="1" customWidth="1"/>
    <col min="3331" max="3332" width="20.59765625" style="27" customWidth="1"/>
    <col min="3333" max="3334" width="10.59765625" style="27"/>
    <col min="3335" max="3335" width="27.59765625" style="27" customWidth="1"/>
    <col min="3336" max="3336" width="44.59765625" style="27" customWidth="1"/>
    <col min="3337" max="3337" width="20.59765625" style="27" customWidth="1"/>
    <col min="3338" max="3339" width="10.59765625" style="27"/>
    <col min="3340" max="3340" width="27.59765625" style="27" customWidth="1"/>
    <col min="3341" max="3341" width="44.59765625" style="27" customWidth="1"/>
    <col min="3342" max="3342" width="20.59765625" style="27" customWidth="1"/>
    <col min="3343" max="3344" width="10.59765625" style="27"/>
    <col min="3345" max="3345" width="27.59765625" style="27" customWidth="1"/>
    <col min="3346" max="3346" width="44.59765625" style="27" customWidth="1"/>
    <col min="3347" max="3347" width="20.59765625" style="27" customWidth="1"/>
    <col min="3348" max="3584" width="10.59765625" style="27"/>
    <col min="3585" max="3585" width="27.59765625" style="27" customWidth="1"/>
    <col min="3586" max="3586" width="52.3984375" style="27" bestFit="1" customWidth="1"/>
    <col min="3587" max="3588" width="20.59765625" style="27" customWidth="1"/>
    <col min="3589" max="3590" width="10.59765625" style="27"/>
    <col min="3591" max="3591" width="27.59765625" style="27" customWidth="1"/>
    <col min="3592" max="3592" width="44.59765625" style="27" customWidth="1"/>
    <col min="3593" max="3593" width="20.59765625" style="27" customWidth="1"/>
    <col min="3594" max="3595" width="10.59765625" style="27"/>
    <col min="3596" max="3596" width="27.59765625" style="27" customWidth="1"/>
    <col min="3597" max="3597" width="44.59765625" style="27" customWidth="1"/>
    <col min="3598" max="3598" width="20.59765625" style="27" customWidth="1"/>
    <col min="3599" max="3600" width="10.59765625" style="27"/>
    <col min="3601" max="3601" width="27.59765625" style="27" customWidth="1"/>
    <col min="3602" max="3602" width="44.59765625" style="27" customWidth="1"/>
    <col min="3603" max="3603" width="20.59765625" style="27" customWidth="1"/>
    <col min="3604" max="3840" width="10.59765625" style="27"/>
    <col min="3841" max="3841" width="27.59765625" style="27" customWidth="1"/>
    <col min="3842" max="3842" width="52.3984375" style="27" bestFit="1" customWidth="1"/>
    <col min="3843" max="3844" width="20.59765625" style="27" customWidth="1"/>
    <col min="3845" max="3846" width="10.59765625" style="27"/>
    <col min="3847" max="3847" width="27.59765625" style="27" customWidth="1"/>
    <col min="3848" max="3848" width="44.59765625" style="27" customWidth="1"/>
    <col min="3849" max="3849" width="20.59765625" style="27" customWidth="1"/>
    <col min="3850" max="3851" width="10.59765625" style="27"/>
    <col min="3852" max="3852" width="27.59765625" style="27" customWidth="1"/>
    <col min="3853" max="3853" width="44.59765625" style="27" customWidth="1"/>
    <col min="3854" max="3854" width="20.59765625" style="27" customWidth="1"/>
    <col min="3855" max="3856" width="10.59765625" style="27"/>
    <col min="3857" max="3857" width="27.59765625" style="27" customWidth="1"/>
    <col min="3858" max="3858" width="44.59765625" style="27" customWidth="1"/>
    <col min="3859" max="3859" width="20.59765625" style="27" customWidth="1"/>
    <col min="3860" max="4096" width="10.59765625" style="27"/>
    <col min="4097" max="4097" width="27.59765625" style="27" customWidth="1"/>
    <col min="4098" max="4098" width="52.3984375" style="27" bestFit="1" customWidth="1"/>
    <col min="4099" max="4100" width="20.59765625" style="27" customWidth="1"/>
    <col min="4101" max="4102" width="10.59765625" style="27"/>
    <col min="4103" max="4103" width="27.59765625" style="27" customWidth="1"/>
    <col min="4104" max="4104" width="44.59765625" style="27" customWidth="1"/>
    <col min="4105" max="4105" width="20.59765625" style="27" customWidth="1"/>
    <col min="4106" max="4107" width="10.59765625" style="27"/>
    <col min="4108" max="4108" width="27.59765625" style="27" customWidth="1"/>
    <col min="4109" max="4109" width="44.59765625" style="27" customWidth="1"/>
    <col min="4110" max="4110" width="20.59765625" style="27" customWidth="1"/>
    <col min="4111" max="4112" width="10.59765625" style="27"/>
    <col min="4113" max="4113" width="27.59765625" style="27" customWidth="1"/>
    <col min="4114" max="4114" width="44.59765625" style="27" customWidth="1"/>
    <col min="4115" max="4115" width="20.59765625" style="27" customWidth="1"/>
    <col min="4116" max="4352" width="10.59765625" style="27"/>
    <col min="4353" max="4353" width="27.59765625" style="27" customWidth="1"/>
    <col min="4354" max="4354" width="52.3984375" style="27" bestFit="1" customWidth="1"/>
    <col min="4355" max="4356" width="20.59765625" style="27" customWidth="1"/>
    <col min="4357" max="4358" width="10.59765625" style="27"/>
    <col min="4359" max="4359" width="27.59765625" style="27" customWidth="1"/>
    <col min="4360" max="4360" width="44.59765625" style="27" customWidth="1"/>
    <col min="4361" max="4361" width="20.59765625" style="27" customWidth="1"/>
    <col min="4362" max="4363" width="10.59765625" style="27"/>
    <col min="4364" max="4364" width="27.59765625" style="27" customWidth="1"/>
    <col min="4365" max="4365" width="44.59765625" style="27" customWidth="1"/>
    <col min="4366" max="4366" width="20.59765625" style="27" customWidth="1"/>
    <col min="4367" max="4368" width="10.59765625" style="27"/>
    <col min="4369" max="4369" width="27.59765625" style="27" customWidth="1"/>
    <col min="4370" max="4370" width="44.59765625" style="27" customWidth="1"/>
    <col min="4371" max="4371" width="20.59765625" style="27" customWidth="1"/>
    <col min="4372" max="4608" width="10.59765625" style="27"/>
    <col min="4609" max="4609" width="27.59765625" style="27" customWidth="1"/>
    <col min="4610" max="4610" width="52.3984375" style="27" bestFit="1" customWidth="1"/>
    <col min="4611" max="4612" width="20.59765625" style="27" customWidth="1"/>
    <col min="4613" max="4614" width="10.59765625" style="27"/>
    <col min="4615" max="4615" width="27.59765625" style="27" customWidth="1"/>
    <col min="4616" max="4616" width="44.59765625" style="27" customWidth="1"/>
    <col min="4617" max="4617" width="20.59765625" style="27" customWidth="1"/>
    <col min="4618" max="4619" width="10.59765625" style="27"/>
    <col min="4620" max="4620" width="27.59765625" style="27" customWidth="1"/>
    <col min="4621" max="4621" width="44.59765625" style="27" customWidth="1"/>
    <col min="4622" max="4622" width="20.59765625" style="27" customWidth="1"/>
    <col min="4623" max="4624" width="10.59765625" style="27"/>
    <col min="4625" max="4625" width="27.59765625" style="27" customWidth="1"/>
    <col min="4626" max="4626" width="44.59765625" style="27" customWidth="1"/>
    <col min="4627" max="4627" width="20.59765625" style="27" customWidth="1"/>
    <col min="4628" max="4864" width="10.59765625" style="27"/>
    <col min="4865" max="4865" width="27.59765625" style="27" customWidth="1"/>
    <col min="4866" max="4866" width="52.3984375" style="27" bestFit="1" customWidth="1"/>
    <col min="4867" max="4868" width="20.59765625" style="27" customWidth="1"/>
    <col min="4869" max="4870" width="10.59765625" style="27"/>
    <col min="4871" max="4871" width="27.59765625" style="27" customWidth="1"/>
    <col min="4872" max="4872" width="44.59765625" style="27" customWidth="1"/>
    <col min="4873" max="4873" width="20.59765625" style="27" customWidth="1"/>
    <col min="4874" max="4875" width="10.59765625" style="27"/>
    <col min="4876" max="4876" width="27.59765625" style="27" customWidth="1"/>
    <col min="4877" max="4877" width="44.59765625" style="27" customWidth="1"/>
    <col min="4878" max="4878" width="20.59765625" style="27" customWidth="1"/>
    <col min="4879" max="4880" width="10.59765625" style="27"/>
    <col min="4881" max="4881" width="27.59765625" style="27" customWidth="1"/>
    <col min="4882" max="4882" width="44.59765625" style="27" customWidth="1"/>
    <col min="4883" max="4883" width="20.59765625" style="27" customWidth="1"/>
    <col min="4884" max="5120" width="10.59765625" style="27"/>
    <col min="5121" max="5121" width="27.59765625" style="27" customWidth="1"/>
    <col min="5122" max="5122" width="52.3984375" style="27" bestFit="1" customWidth="1"/>
    <col min="5123" max="5124" width="20.59765625" style="27" customWidth="1"/>
    <col min="5125" max="5126" width="10.59765625" style="27"/>
    <col min="5127" max="5127" width="27.59765625" style="27" customWidth="1"/>
    <col min="5128" max="5128" width="44.59765625" style="27" customWidth="1"/>
    <col min="5129" max="5129" width="20.59765625" style="27" customWidth="1"/>
    <col min="5130" max="5131" width="10.59765625" style="27"/>
    <col min="5132" max="5132" width="27.59765625" style="27" customWidth="1"/>
    <col min="5133" max="5133" width="44.59765625" style="27" customWidth="1"/>
    <col min="5134" max="5134" width="20.59765625" style="27" customWidth="1"/>
    <col min="5135" max="5136" width="10.59765625" style="27"/>
    <col min="5137" max="5137" width="27.59765625" style="27" customWidth="1"/>
    <col min="5138" max="5138" width="44.59765625" style="27" customWidth="1"/>
    <col min="5139" max="5139" width="20.59765625" style="27" customWidth="1"/>
    <col min="5140" max="5376" width="10.59765625" style="27"/>
    <col min="5377" max="5377" width="27.59765625" style="27" customWidth="1"/>
    <col min="5378" max="5378" width="52.3984375" style="27" bestFit="1" customWidth="1"/>
    <col min="5379" max="5380" width="20.59765625" style="27" customWidth="1"/>
    <col min="5381" max="5382" width="10.59765625" style="27"/>
    <col min="5383" max="5383" width="27.59765625" style="27" customWidth="1"/>
    <col min="5384" max="5384" width="44.59765625" style="27" customWidth="1"/>
    <col min="5385" max="5385" width="20.59765625" style="27" customWidth="1"/>
    <col min="5386" max="5387" width="10.59765625" style="27"/>
    <col min="5388" max="5388" width="27.59765625" style="27" customWidth="1"/>
    <col min="5389" max="5389" width="44.59765625" style="27" customWidth="1"/>
    <col min="5390" max="5390" width="20.59765625" style="27" customWidth="1"/>
    <col min="5391" max="5392" width="10.59765625" style="27"/>
    <col min="5393" max="5393" width="27.59765625" style="27" customWidth="1"/>
    <col min="5394" max="5394" width="44.59765625" style="27" customWidth="1"/>
    <col min="5395" max="5395" width="20.59765625" style="27" customWidth="1"/>
    <col min="5396" max="5632" width="10.59765625" style="27"/>
    <col min="5633" max="5633" width="27.59765625" style="27" customWidth="1"/>
    <col min="5634" max="5634" width="52.3984375" style="27" bestFit="1" customWidth="1"/>
    <col min="5635" max="5636" width="20.59765625" style="27" customWidth="1"/>
    <col min="5637" max="5638" width="10.59765625" style="27"/>
    <col min="5639" max="5639" width="27.59765625" style="27" customWidth="1"/>
    <col min="5640" max="5640" width="44.59765625" style="27" customWidth="1"/>
    <col min="5641" max="5641" width="20.59765625" style="27" customWidth="1"/>
    <col min="5642" max="5643" width="10.59765625" style="27"/>
    <col min="5644" max="5644" width="27.59765625" style="27" customWidth="1"/>
    <col min="5645" max="5645" width="44.59765625" style="27" customWidth="1"/>
    <col min="5646" max="5646" width="20.59765625" style="27" customWidth="1"/>
    <col min="5647" max="5648" width="10.59765625" style="27"/>
    <col min="5649" max="5649" width="27.59765625" style="27" customWidth="1"/>
    <col min="5650" max="5650" width="44.59765625" style="27" customWidth="1"/>
    <col min="5651" max="5651" width="20.59765625" style="27" customWidth="1"/>
    <col min="5652" max="5888" width="10.59765625" style="27"/>
    <col min="5889" max="5889" width="27.59765625" style="27" customWidth="1"/>
    <col min="5890" max="5890" width="52.3984375" style="27" bestFit="1" customWidth="1"/>
    <col min="5891" max="5892" width="20.59765625" style="27" customWidth="1"/>
    <col min="5893" max="5894" width="10.59765625" style="27"/>
    <col min="5895" max="5895" width="27.59765625" style="27" customWidth="1"/>
    <col min="5896" max="5896" width="44.59765625" style="27" customWidth="1"/>
    <col min="5897" max="5897" width="20.59765625" style="27" customWidth="1"/>
    <col min="5898" max="5899" width="10.59765625" style="27"/>
    <col min="5900" max="5900" width="27.59765625" style="27" customWidth="1"/>
    <col min="5901" max="5901" width="44.59765625" style="27" customWidth="1"/>
    <col min="5902" max="5902" width="20.59765625" style="27" customWidth="1"/>
    <col min="5903" max="5904" width="10.59765625" style="27"/>
    <col min="5905" max="5905" width="27.59765625" style="27" customWidth="1"/>
    <col min="5906" max="5906" width="44.59765625" style="27" customWidth="1"/>
    <col min="5907" max="5907" width="20.59765625" style="27" customWidth="1"/>
    <col min="5908" max="6144" width="10.59765625" style="27"/>
    <col min="6145" max="6145" width="27.59765625" style="27" customWidth="1"/>
    <col min="6146" max="6146" width="52.3984375" style="27" bestFit="1" customWidth="1"/>
    <col min="6147" max="6148" width="20.59765625" style="27" customWidth="1"/>
    <col min="6149" max="6150" width="10.59765625" style="27"/>
    <col min="6151" max="6151" width="27.59765625" style="27" customWidth="1"/>
    <col min="6152" max="6152" width="44.59765625" style="27" customWidth="1"/>
    <col min="6153" max="6153" width="20.59765625" style="27" customWidth="1"/>
    <col min="6154" max="6155" width="10.59765625" style="27"/>
    <col min="6156" max="6156" width="27.59765625" style="27" customWidth="1"/>
    <col min="6157" max="6157" width="44.59765625" style="27" customWidth="1"/>
    <col min="6158" max="6158" width="20.59765625" style="27" customWidth="1"/>
    <col min="6159" max="6160" width="10.59765625" style="27"/>
    <col min="6161" max="6161" width="27.59765625" style="27" customWidth="1"/>
    <col min="6162" max="6162" width="44.59765625" style="27" customWidth="1"/>
    <col min="6163" max="6163" width="20.59765625" style="27" customWidth="1"/>
    <col min="6164" max="6400" width="10.59765625" style="27"/>
    <col min="6401" max="6401" width="27.59765625" style="27" customWidth="1"/>
    <col min="6402" max="6402" width="52.3984375" style="27" bestFit="1" customWidth="1"/>
    <col min="6403" max="6404" width="20.59765625" style="27" customWidth="1"/>
    <col min="6405" max="6406" width="10.59765625" style="27"/>
    <col min="6407" max="6407" width="27.59765625" style="27" customWidth="1"/>
    <col min="6408" max="6408" width="44.59765625" style="27" customWidth="1"/>
    <col min="6409" max="6409" width="20.59765625" style="27" customWidth="1"/>
    <col min="6410" max="6411" width="10.59765625" style="27"/>
    <col min="6412" max="6412" width="27.59765625" style="27" customWidth="1"/>
    <col min="6413" max="6413" width="44.59765625" style="27" customWidth="1"/>
    <col min="6414" max="6414" width="20.59765625" style="27" customWidth="1"/>
    <col min="6415" max="6416" width="10.59765625" style="27"/>
    <col min="6417" max="6417" width="27.59765625" style="27" customWidth="1"/>
    <col min="6418" max="6418" width="44.59765625" style="27" customWidth="1"/>
    <col min="6419" max="6419" width="20.59765625" style="27" customWidth="1"/>
    <col min="6420" max="6656" width="10.59765625" style="27"/>
    <col min="6657" max="6657" width="27.59765625" style="27" customWidth="1"/>
    <col min="6658" max="6658" width="52.3984375" style="27" bestFit="1" customWidth="1"/>
    <col min="6659" max="6660" width="20.59765625" style="27" customWidth="1"/>
    <col min="6661" max="6662" width="10.59765625" style="27"/>
    <col min="6663" max="6663" width="27.59765625" style="27" customWidth="1"/>
    <col min="6664" max="6664" width="44.59765625" style="27" customWidth="1"/>
    <col min="6665" max="6665" width="20.59765625" style="27" customWidth="1"/>
    <col min="6666" max="6667" width="10.59765625" style="27"/>
    <col min="6668" max="6668" width="27.59765625" style="27" customWidth="1"/>
    <col min="6669" max="6669" width="44.59765625" style="27" customWidth="1"/>
    <col min="6670" max="6670" width="20.59765625" style="27" customWidth="1"/>
    <col min="6671" max="6672" width="10.59765625" style="27"/>
    <col min="6673" max="6673" width="27.59765625" style="27" customWidth="1"/>
    <col min="6674" max="6674" width="44.59765625" style="27" customWidth="1"/>
    <col min="6675" max="6675" width="20.59765625" style="27" customWidth="1"/>
    <col min="6676" max="6912" width="10.59765625" style="27"/>
    <col min="6913" max="6913" width="27.59765625" style="27" customWidth="1"/>
    <col min="6914" max="6914" width="52.3984375" style="27" bestFit="1" customWidth="1"/>
    <col min="6915" max="6916" width="20.59765625" style="27" customWidth="1"/>
    <col min="6917" max="6918" width="10.59765625" style="27"/>
    <col min="6919" max="6919" width="27.59765625" style="27" customWidth="1"/>
    <col min="6920" max="6920" width="44.59765625" style="27" customWidth="1"/>
    <col min="6921" max="6921" width="20.59765625" style="27" customWidth="1"/>
    <col min="6922" max="6923" width="10.59765625" style="27"/>
    <col min="6924" max="6924" width="27.59765625" style="27" customWidth="1"/>
    <col min="6925" max="6925" width="44.59765625" style="27" customWidth="1"/>
    <col min="6926" max="6926" width="20.59765625" style="27" customWidth="1"/>
    <col min="6927" max="6928" width="10.59765625" style="27"/>
    <col min="6929" max="6929" width="27.59765625" style="27" customWidth="1"/>
    <col min="6930" max="6930" width="44.59765625" style="27" customWidth="1"/>
    <col min="6931" max="6931" width="20.59765625" style="27" customWidth="1"/>
    <col min="6932" max="7168" width="10.59765625" style="27"/>
    <col min="7169" max="7169" width="27.59765625" style="27" customWidth="1"/>
    <col min="7170" max="7170" width="52.3984375" style="27" bestFit="1" customWidth="1"/>
    <col min="7171" max="7172" width="20.59765625" style="27" customWidth="1"/>
    <col min="7173" max="7174" width="10.59765625" style="27"/>
    <col min="7175" max="7175" width="27.59765625" style="27" customWidth="1"/>
    <col min="7176" max="7176" width="44.59765625" style="27" customWidth="1"/>
    <col min="7177" max="7177" width="20.59765625" style="27" customWidth="1"/>
    <col min="7178" max="7179" width="10.59765625" style="27"/>
    <col min="7180" max="7180" width="27.59765625" style="27" customWidth="1"/>
    <col min="7181" max="7181" width="44.59765625" style="27" customWidth="1"/>
    <col min="7182" max="7182" width="20.59765625" style="27" customWidth="1"/>
    <col min="7183" max="7184" width="10.59765625" style="27"/>
    <col min="7185" max="7185" width="27.59765625" style="27" customWidth="1"/>
    <col min="7186" max="7186" width="44.59765625" style="27" customWidth="1"/>
    <col min="7187" max="7187" width="20.59765625" style="27" customWidth="1"/>
    <col min="7188" max="7424" width="10.59765625" style="27"/>
    <col min="7425" max="7425" width="27.59765625" style="27" customWidth="1"/>
    <col min="7426" max="7426" width="52.3984375" style="27" bestFit="1" customWidth="1"/>
    <col min="7427" max="7428" width="20.59765625" style="27" customWidth="1"/>
    <col min="7429" max="7430" width="10.59765625" style="27"/>
    <col min="7431" max="7431" width="27.59765625" style="27" customWidth="1"/>
    <col min="7432" max="7432" width="44.59765625" style="27" customWidth="1"/>
    <col min="7433" max="7433" width="20.59765625" style="27" customWidth="1"/>
    <col min="7434" max="7435" width="10.59765625" style="27"/>
    <col min="7436" max="7436" width="27.59765625" style="27" customWidth="1"/>
    <col min="7437" max="7437" width="44.59765625" style="27" customWidth="1"/>
    <col min="7438" max="7438" width="20.59765625" style="27" customWidth="1"/>
    <col min="7439" max="7440" width="10.59765625" style="27"/>
    <col min="7441" max="7441" width="27.59765625" style="27" customWidth="1"/>
    <col min="7442" max="7442" width="44.59765625" style="27" customWidth="1"/>
    <col min="7443" max="7443" width="20.59765625" style="27" customWidth="1"/>
    <col min="7444" max="7680" width="10.59765625" style="27"/>
    <col min="7681" max="7681" width="27.59765625" style="27" customWidth="1"/>
    <col min="7682" max="7682" width="52.3984375" style="27" bestFit="1" customWidth="1"/>
    <col min="7683" max="7684" width="20.59765625" style="27" customWidth="1"/>
    <col min="7685" max="7686" width="10.59765625" style="27"/>
    <col min="7687" max="7687" width="27.59765625" style="27" customWidth="1"/>
    <col min="7688" max="7688" width="44.59765625" style="27" customWidth="1"/>
    <col min="7689" max="7689" width="20.59765625" style="27" customWidth="1"/>
    <col min="7690" max="7691" width="10.59765625" style="27"/>
    <col min="7692" max="7692" width="27.59765625" style="27" customWidth="1"/>
    <col min="7693" max="7693" width="44.59765625" style="27" customWidth="1"/>
    <col min="7694" max="7694" width="20.59765625" style="27" customWidth="1"/>
    <col min="7695" max="7696" width="10.59765625" style="27"/>
    <col min="7697" max="7697" width="27.59765625" style="27" customWidth="1"/>
    <col min="7698" max="7698" width="44.59765625" style="27" customWidth="1"/>
    <col min="7699" max="7699" width="20.59765625" style="27" customWidth="1"/>
    <col min="7700" max="7936" width="10.59765625" style="27"/>
    <col min="7937" max="7937" width="27.59765625" style="27" customWidth="1"/>
    <col min="7938" max="7938" width="52.3984375" style="27" bestFit="1" customWidth="1"/>
    <col min="7939" max="7940" width="20.59765625" style="27" customWidth="1"/>
    <col min="7941" max="7942" width="10.59765625" style="27"/>
    <col min="7943" max="7943" width="27.59765625" style="27" customWidth="1"/>
    <col min="7944" max="7944" width="44.59765625" style="27" customWidth="1"/>
    <col min="7945" max="7945" width="20.59765625" style="27" customWidth="1"/>
    <col min="7946" max="7947" width="10.59765625" style="27"/>
    <col min="7948" max="7948" width="27.59765625" style="27" customWidth="1"/>
    <col min="7949" max="7949" width="44.59765625" style="27" customWidth="1"/>
    <col min="7950" max="7950" width="20.59765625" style="27" customWidth="1"/>
    <col min="7951" max="7952" width="10.59765625" style="27"/>
    <col min="7953" max="7953" width="27.59765625" style="27" customWidth="1"/>
    <col min="7954" max="7954" width="44.59765625" style="27" customWidth="1"/>
    <col min="7955" max="7955" width="20.59765625" style="27" customWidth="1"/>
    <col min="7956" max="8192" width="10.59765625" style="27"/>
    <col min="8193" max="8193" width="27.59765625" style="27" customWidth="1"/>
    <col min="8194" max="8194" width="52.3984375" style="27" bestFit="1" customWidth="1"/>
    <col min="8195" max="8196" width="20.59765625" style="27" customWidth="1"/>
    <col min="8197" max="8198" width="10.59765625" style="27"/>
    <col min="8199" max="8199" width="27.59765625" style="27" customWidth="1"/>
    <col min="8200" max="8200" width="44.59765625" style="27" customWidth="1"/>
    <col min="8201" max="8201" width="20.59765625" style="27" customWidth="1"/>
    <col min="8202" max="8203" width="10.59765625" style="27"/>
    <col min="8204" max="8204" width="27.59765625" style="27" customWidth="1"/>
    <col min="8205" max="8205" width="44.59765625" style="27" customWidth="1"/>
    <col min="8206" max="8206" width="20.59765625" style="27" customWidth="1"/>
    <col min="8207" max="8208" width="10.59765625" style="27"/>
    <col min="8209" max="8209" width="27.59765625" style="27" customWidth="1"/>
    <col min="8210" max="8210" width="44.59765625" style="27" customWidth="1"/>
    <col min="8211" max="8211" width="20.59765625" style="27" customWidth="1"/>
    <col min="8212" max="8448" width="10.59765625" style="27"/>
    <col min="8449" max="8449" width="27.59765625" style="27" customWidth="1"/>
    <col min="8450" max="8450" width="52.3984375" style="27" bestFit="1" customWidth="1"/>
    <col min="8451" max="8452" width="20.59765625" style="27" customWidth="1"/>
    <col min="8453" max="8454" width="10.59765625" style="27"/>
    <col min="8455" max="8455" width="27.59765625" style="27" customWidth="1"/>
    <col min="8456" max="8456" width="44.59765625" style="27" customWidth="1"/>
    <col min="8457" max="8457" width="20.59765625" style="27" customWidth="1"/>
    <col min="8458" max="8459" width="10.59765625" style="27"/>
    <col min="8460" max="8460" width="27.59765625" style="27" customWidth="1"/>
    <col min="8461" max="8461" width="44.59765625" style="27" customWidth="1"/>
    <col min="8462" max="8462" width="20.59765625" style="27" customWidth="1"/>
    <col min="8463" max="8464" width="10.59765625" style="27"/>
    <col min="8465" max="8465" width="27.59765625" style="27" customWidth="1"/>
    <col min="8466" max="8466" width="44.59765625" style="27" customWidth="1"/>
    <col min="8467" max="8467" width="20.59765625" style="27" customWidth="1"/>
    <col min="8468" max="8704" width="10.59765625" style="27"/>
    <col min="8705" max="8705" width="27.59765625" style="27" customWidth="1"/>
    <col min="8706" max="8706" width="52.3984375" style="27" bestFit="1" customWidth="1"/>
    <col min="8707" max="8708" width="20.59765625" style="27" customWidth="1"/>
    <col min="8709" max="8710" width="10.59765625" style="27"/>
    <col min="8711" max="8711" width="27.59765625" style="27" customWidth="1"/>
    <col min="8712" max="8712" width="44.59765625" style="27" customWidth="1"/>
    <col min="8713" max="8713" width="20.59765625" style="27" customWidth="1"/>
    <col min="8714" max="8715" width="10.59765625" style="27"/>
    <col min="8716" max="8716" width="27.59765625" style="27" customWidth="1"/>
    <col min="8717" max="8717" width="44.59765625" style="27" customWidth="1"/>
    <col min="8718" max="8718" width="20.59765625" style="27" customWidth="1"/>
    <col min="8719" max="8720" width="10.59765625" style="27"/>
    <col min="8721" max="8721" width="27.59765625" style="27" customWidth="1"/>
    <col min="8722" max="8722" width="44.59765625" style="27" customWidth="1"/>
    <col min="8723" max="8723" width="20.59765625" style="27" customWidth="1"/>
    <col min="8724" max="8960" width="10.59765625" style="27"/>
    <col min="8961" max="8961" width="27.59765625" style="27" customWidth="1"/>
    <col min="8962" max="8962" width="52.3984375" style="27" bestFit="1" customWidth="1"/>
    <col min="8963" max="8964" width="20.59765625" style="27" customWidth="1"/>
    <col min="8965" max="8966" width="10.59765625" style="27"/>
    <col min="8967" max="8967" width="27.59765625" style="27" customWidth="1"/>
    <col min="8968" max="8968" width="44.59765625" style="27" customWidth="1"/>
    <col min="8969" max="8969" width="20.59765625" style="27" customWidth="1"/>
    <col min="8970" max="8971" width="10.59765625" style="27"/>
    <col min="8972" max="8972" width="27.59765625" style="27" customWidth="1"/>
    <col min="8973" max="8973" width="44.59765625" style="27" customWidth="1"/>
    <col min="8974" max="8974" width="20.59765625" style="27" customWidth="1"/>
    <col min="8975" max="8976" width="10.59765625" style="27"/>
    <col min="8977" max="8977" width="27.59765625" style="27" customWidth="1"/>
    <col min="8978" max="8978" width="44.59765625" style="27" customWidth="1"/>
    <col min="8979" max="8979" width="20.59765625" style="27" customWidth="1"/>
    <col min="8980" max="9216" width="10.59765625" style="27"/>
    <col min="9217" max="9217" width="27.59765625" style="27" customWidth="1"/>
    <col min="9218" max="9218" width="52.3984375" style="27" bestFit="1" customWidth="1"/>
    <col min="9219" max="9220" width="20.59765625" style="27" customWidth="1"/>
    <col min="9221" max="9222" width="10.59765625" style="27"/>
    <col min="9223" max="9223" width="27.59765625" style="27" customWidth="1"/>
    <col min="9224" max="9224" width="44.59765625" style="27" customWidth="1"/>
    <col min="9225" max="9225" width="20.59765625" style="27" customWidth="1"/>
    <col min="9226" max="9227" width="10.59765625" style="27"/>
    <col min="9228" max="9228" width="27.59765625" style="27" customWidth="1"/>
    <col min="9229" max="9229" width="44.59765625" style="27" customWidth="1"/>
    <col min="9230" max="9230" width="20.59765625" style="27" customWidth="1"/>
    <col min="9231" max="9232" width="10.59765625" style="27"/>
    <col min="9233" max="9233" width="27.59765625" style="27" customWidth="1"/>
    <col min="9234" max="9234" width="44.59765625" style="27" customWidth="1"/>
    <col min="9235" max="9235" width="20.59765625" style="27" customWidth="1"/>
    <col min="9236" max="9472" width="10.59765625" style="27"/>
    <col min="9473" max="9473" width="27.59765625" style="27" customWidth="1"/>
    <col min="9474" max="9474" width="52.3984375" style="27" bestFit="1" customWidth="1"/>
    <col min="9475" max="9476" width="20.59765625" style="27" customWidth="1"/>
    <col min="9477" max="9478" width="10.59765625" style="27"/>
    <col min="9479" max="9479" width="27.59765625" style="27" customWidth="1"/>
    <col min="9480" max="9480" width="44.59765625" style="27" customWidth="1"/>
    <col min="9481" max="9481" width="20.59765625" style="27" customWidth="1"/>
    <col min="9482" max="9483" width="10.59765625" style="27"/>
    <col min="9484" max="9484" width="27.59765625" style="27" customWidth="1"/>
    <col min="9485" max="9485" width="44.59765625" style="27" customWidth="1"/>
    <col min="9486" max="9486" width="20.59765625" style="27" customWidth="1"/>
    <col min="9487" max="9488" width="10.59765625" style="27"/>
    <col min="9489" max="9489" width="27.59765625" style="27" customWidth="1"/>
    <col min="9490" max="9490" width="44.59765625" style="27" customWidth="1"/>
    <col min="9491" max="9491" width="20.59765625" style="27" customWidth="1"/>
    <col min="9492" max="9728" width="10.59765625" style="27"/>
    <col min="9729" max="9729" width="27.59765625" style="27" customWidth="1"/>
    <col min="9730" max="9730" width="52.3984375" style="27" bestFit="1" customWidth="1"/>
    <col min="9731" max="9732" width="20.59765625" style="27" customWidth="1"/>
    <col min="9733" max="9734" width="10.59765625" style="27"/>
    <col min="9735" max="9735" width="27.59765625" style="27" customWidth="1"/>
    <col min="9736" max="9736" width="44.59765625" style="27" customWidth="1"/>
    <col min="9737" max="9737" width="20.59765625" style="27" customWidth="1"/>
    <col min="9738" max="9739" width="10.59765625" style="27"/>
    <col min="9740" max="9740" width="27.59765625" style="27" customWidth="1"/>
    <col min="9741" max="9741" width="44.59765625" style="27" customWidth="1"/>
    <col min="9742" max="9742" width="20.59765625" style="27" customWidth="1"/>
    <col min="9743" max="9744" width="10.59765625" style="27"/>
    <col min="9745" max="9745" width="27.59765625" style="27" customWidth="1"/>
    <col min="9746" max="9746" width="44.59765625" style="27" customWidth="1"/>
    <col min="9747" max="9747" width="20.59765625" style="27" customWidth="1"/>
    <col min="9748" max="9984" width="10.59765625" style="27"/>
    <col min="9985" max="9985" width="27.59765625" style="27" customWidth="1"/>
    <col min="9986" max="9986" width="52.3984375" style="27" bestFit="1" customWidth="1"/>
    <col min="9987" max="9988" width="20.59765625" style="27" customWidth="1"/>
    <col min="9989" max="9990" width="10.59765625" style="27"/>
    <col min="9991" max="9991" width="27.59765625" style="27" customWidth="1"/>
    <col min="9992" max="9992" width="44.59765625" style="27" customWidth="1"/>
    <col min="9993" max="9993" width="20.59765625" style="27" customWidth="1"/>
    <col min="9994" max="9995" width="10.59765625" style="27"/>
    <col min="9996" max="9996" width="27.59765625" style="27" customWidth="1"/>
    <col min="9997" max="9997" width="44.59765625" style="27" customWidth="1"/>
    <col min="9998" max="9998" width="20.59765625" style="27" customWidth="1"/>
    <col min="9999" max="10000" width="10.59765625" style="27"/>
    <col min="10001" max="10001" width="27.59765625" style="27" customWidth="1"/>
    <col min="10002" max="10002" width="44.59765625" style="27" customWidth="1"/>
    <col min="10003" max="10003" width="20.59765625" style="27" customWidth="1"/>
    <col min="10004" max="10240" width="10.59765625" style="27"/>
    <col min="10241" max="10241" width="27.59765625" style="27" customWidth="1"/>
    <col min="10242" max="10242" width="52.3984375" style="27" bestFit="1" customWidth="1"/>
    <col min="10243" max="10244" width="20.59765625" style="27" customWidth="1"/>
    <col min="10245" max="10246" width="10.59765625" style="27"/>
    <col min="10247" max="10247" width="27.59765625" style="27" customWidth="1"/>
    <col min="10248" max="10248" width="44.59765625" style="27" customWidth="1"/>
    <col min="10249" max="10249" width="20.59765625" style="27" customWidth="1"/>
    <col min="10250" max="10251" width="10.59765625" style="27"/>
    <col min="10252" max="10252" width="27.59765625" style="27" customWidth="1"/>
    <col min="10253" max="10253" width="44.59765625" style="27" customWidth="1"/>
    <col min="10254" max="10254" width="20.59765625" style="27" customWidth="1"/>
    <col min="10255" max="10256" width="10.59765625" style="27"/>
    <col min="10257" max="10257" width="27.59765625" style="27" customWidth="1"/>
    <col min="10258" max="10258" width="44.59765625" style="27" customWidth="1"/>
    <col min="10259" max="10259" width="20.59765625" style="27" customWidth="1"/>
    <col min="10260" max="10496" width="10.59765625" style="27"/>
    <col min="10497" max="10497" width="27.59765625" style="27" customWidth="1"/>
    <col min="10498" max="10498" width="52.3984375" style="27" bestFit="1" customWidth="1"/>
    <col min="10499" max="10500" width="20.59765625" style="27" customWidth="1"/>
    <col min="10501" max="10502" width="10.59765625" style="27"/>
    <col min="10503" max="10503" width="27.59765625" style="27" customWidth="1"/>
    <col min="10504" max="10504" width="44.59765625" style="27" customWidth="1"/>
    <col min="10505" max="10505" width="20.59765625" style="27" customWidth="1"/>
    <col min="10506" max="10507" width="10.59765625" style="27"/>
    <col min="10508" max="10508" width="27.59765625" style="27" customWidth="1"/>
    <col min="10509" max="10509" width="44.59765625" style="27" customWidth="1"/>
    <col min="10510" max="10510" width="20.59765625" style="27" customWidth="1"/>
    <col min="10511" max="10512" width="10.59765625" style="27"/>
    <col min="10513" max="10513" width="27.59765625" style="27" customWidth="1"/>
    <col min="10514" max="10514" width="44.59765625" style="27" customWidth="1"/>
    <col min="10515" max="10515" width="20.59765625" style="27" customWidth="1"/>
    <col min="10516" max="10752" width="10.59765625" style="27"/>
    <col min="10753" max="10753" width="27.59765625" style="27" customWidth="1"/>
    <col min="10754" max="10754" width="52.3984375" style="27" bestFit="1" customWidth="1"/>
    <col min="10755" max="10756" width="20.59765625" style="27" customWidth="1"/>
    <col min="10757" max="10758" width="10.59765625" style="27"/>
    <col min="10759" max="10759" width="27.59765625" style="27" customWidth="1"/>
    <col min="10760" max="10760" width="44.59765625" style="27" customWidth="1"/>
    <col min="10761" max="10761" width="20.59765625" style="27" customWidth="1"/>
    <col min="10762" max="10763" width="10.59765625" style="27"/>
    <col min="10764" max="10764" width="27.59765625" style="27" customWidth="1"/>
    <col min="10765" max="10765" width="44.59765625" style="27" customWidth="1"/>
    <col min="10766" max="10766" width="20.59765625" style="27" customWidth="1"/>
    <col min="10767" max="10768" width="10.59765625" style="27"/>
    <col min="10769" max="10769" width="27.59765625" style="27" customWidth="1"/>
    <col min="10770" max="10770" width="44.59765625" style="27" customWidth="1"/>
    <col min="10771" max="10771" width="20.59765625" style="27" customWidth="1"/>
    <col min="10772" max="11008" width="10.59765625" style="27"/>
    <col min="11009" max="11009" width="27.59765625" style="27" customWidth="1"/>
    <col min="11010" max="11010" width="52.3984375" style="27" bestFit="1" customWidth="1"/>
    <col min="11011" max="11012" width="20.59765625" style="27" customWidth="1"/>
    <col min="11013" max="11014" width="10.59765625" style="27"/>
    <col min="11015" max="11015" width="27.59765625" style="27" customWidth="1"/>
    <col min="11016" max="11016" width="44.59765625" style="27" customWidth="1"/>
    <col min="11017" max="11017" width="20.59765625" style="27" customWidth="1"/>
    <col min="11018" max="11019" width="10.59765625" style="27"/>
    <col min="11020" max="11020" width="27.59765625" style="27" customWidth="1"/>
    <col min="11021" max="11021" width="44.59765625" style="27" customWidth="1"/>
    <col min="11022" max="11022" width="20.59765625" style="27" customWidth="1"/>
    <col min="11023" max="11024" width="10.59765625" style="27"/>
    <col min="11025" max="11025" width="27.59765625" style="27" customWidth="1"/>
    <col min="11026" max="11026" width="44.59765625" style="27" customWidth="1"/>
    <col min="11027" max="11027" width="20.59765625" style="27" customWidth="1"/>
    <col min="11028" max="11264" width="10.59765625" style="27"/>
    <col min="11265" max="11265" width="27.59765625" style="27" customWidth="1"/>
    <col min="11266" max="11266" width="52.3984375" style="27" bestFit="1" customWidth="1"/>
    <col min="11267" max="11268" width="20.59765625" style="27" customWidth="1"/>
    <col min="11269" max="11270" width="10.59765625" style="27"/>
    <col min="11271" max="11271" width="27.59765625" style="27" customWidth="1"/>
    <col min="11272" max="11272" width="44.59765625" style="27" customWidth="1"/>
    <col min="11273" max="11273" width="20.59765625" style="27" customWidth="1"/>
    <col min="11274" max="11275" width="10.59765625" style="27"/>
    <col min="11276" max="11276" width="27.59765625" style="27" customWidth="1"/>
    <col min="11277" max="11277" width="44.59765625" style="27" customWidth="1"/>
    <col min="11278" max="11278" width="20.59765625" style="27" customWidth="1"/>
    <col min="11279" max="11280" width="10.59765625" style="27"/>
    <col min="11281" max="11281" width="27.59765625" style="27" customWidth="1"/>
    <col min="11282" max="11282" width="44.59765625" style="27" customWidth="1"/>
    <col min="11283" max="11283" width="20.59765625" style="27" customWidth="1"/>
    <col min="11284" max="11520" width="10.59765625" style="27"/>
    <col min="11521" max="11521" width="27.59765625" style="27" customWidth="1"/>
    <col min="11522" max="11522" width="52.3984375" style="27" bestFit="1" customWidth="1"/>
    <col min="11523" max="11524" width="20.59765625" style="27" customWidth="1"/>
    <col min="11525" max="11526" width="10.59765625" style="27"/>
    <col min="11527" max="11527" width="27.59765625" style="27" customWidth="1"/>
    <col min="11528" max="11528" width="44.59765625" style="27" customWidth="1"/>
    <col min="11529" max="11529" width="20.59765625" style="27" customWidth="1"/>
    <col min="11530" max="11531" width="10.59765625" style="27"/>
    <col min="11532" max="11532" width="27.59765625" style="27" customWidth="1"/>
    <col min="11533" max="11533" width="44.59765625" style="27" customWidth="1"/>
    <col min="11534" max="11534" width="20.59765625" style="27" customWidth="1"/>
    <col min="11535" max="11536" width="10.59765625" style="27"/>
    <col min="11537" max="11537" width="27.59765625" style="27" customWidth="1"/>
    <col min="11538" max="11538" width="44.59765625" style="27" customWidth="1"/>
    <col min="11539" max="11539" width="20.59765625" style="27" customWidth="1"/>
    <col min="11540" max="11776" width="10.59765625" style="27"/>
    <col min="11777" max="11777" width="27.59765625" style="27" customWidth="1"/>
    <col min="11778" max="11778" width="52.3984375" style="27" bestFit="1" customWidth="1"/>
    <col min="11779" max="11780" width="20.59765625" style="27" customWidth="1"/>
    <col min="11781" max="11782" width="10.59765625" style="27"/>
    <col min="11783" max="11783" width="27.59765625" style="27" customWidth="1"/>
    <col min="11784" max="11784" width="44.59765625" style="27" customWidth="1"/>
    <col min="11785" max="11785" width="20.59765625" style="27" customWidth="1"/>
    <col min="11786" max="11787" width="10.59765625" style="27"/>
    <col min="11788" max="11788" width="27.59765625" style="27" customWidth="1"/>
    <col min="11789" max="11789" width="44.59765625" style="27" customWidth="1"/>
    <col min="11790" max="11790" width="20.59765625" style="27" customWidth="1"/>
    <col min="11791" max="11792" width="10.59765625" style="27"/>
    <col min="11793" max="11793" width="27.59765625" style="27" customWidth="1"/>
    <col min="11794" max="11794" width="44.59765625" style="27" customWidth="1"/>
    <col min="11795" max="11795" width="20.59765625" style="27" customWidth="1"/>
    <col min="11796" max="12032" width="10.59765625" style="27"/>
    <col min="12033" max="12033" width="27.59765625" style="27" customWidth="1"/>
    <col min="12034" max="12034" width="52.3984375" style="27" bestFit="1" customWidth="1"/>
    <col min="12035" max="12036" width="20.59765625" style="27" customWidth="1"/>
    <col min="12037" max="12038" width="10.59765625" style="27"/>
    <col min="12039" max="12039" width="27.59765625" style="27" customWidth="1"/>
    <col min="12040" max="12040" width="44.59765625" style="27" customWidth="1"/>
    <col min="12041" max="12041" width="20.59765625" style="27" customWidth="1"/>
    <col min="12042" max="12043" width="10.59765625" style="27"/>
    <col min="12044" max="12044" width="27.59765625" style="27" customWidth="1"/>
    <col min="12045" max="12045" width="44.59765625" style="27" customWidth="1"/>
    <col min="12046" max="12046" width="20.59765625" style="27" customWidth="1"/>
    <col min="12047" max="12048" width="10.59765625" style="27"/>
    <col min="12049" max="12049" width="27.59765625" style="27" customWidth="1"/>
    <col min="12050" max="12050" width="44.59765625" style="27" customWidth="1"/>
    <col min="12051" max="12051" width="20.59765625" style="27" customWidth="1"/>
    <col min="12052" max="12288" width="10.59765625" style="27"/>
    <col min="12289" max="12289" width="27.59765625" style="27" customWidth="1"/>
    <col min="12290" max="12290" width="52.3984375" style="27" bestFit="1" customWidth="1"/>
    <col min="12291" max="12292" width="20.59765625" style="27" customWidth="1"/>
    <col min="12293" max="12294" width="10.59765625" style="27"/>
    <col min="12295" max="12295" width="27.59765625" style="27" customWidth="1"/>
    <col min="12296" max="12296" width="44.59765625" style="27" customWidth="1"/>
    <col min="12297" max="12297" width="20.59765625" style="27" customWidth="1"/>
    <col min="12298" max="12299" width="10.59765625" style="27"/>
    <col min="12300" max="12300" width="27.59765625" style="27" customWidth="1"/>
    <col min="12301" max="12301" width="44.59765625" style="27" customWidth="1"/>
    <col min="12302" max="12302" width="20.59765625" style="27" customWidth="1"/>
    <col min="12303" max="12304" width="10.59765625" style="27"/>
    <col min="12305" max="12305" width="27.59765625" style="27" customWidth="1"/>
    <col min="12306" max="12306" width="44.59765625" style="27" customWidth="1"/>
    <col min="12307" max="12307" width="20.59765625" style="27" customWidth="1"/>
    <col min="12308" max="12544" width="10.59765625" style="27"/>
    <col min="12545" max="12545" width="27.59765625" style="27" customWidth="1"/>
    <col min="12546" max="12546" width="52.3984375" style="27" bestFit="1" customWidth="1"/>
    <col min="12547" max="12548" width="20.59765625" style="27" customWidth="1"/>
    <col min="12549" max="12550" width="10.59765625" style="27"/>
    <col min="12551" max="12551" width="27.59765625" style="27" customWidth="1"/>
    <col min="12552" max="12552" width="44.59765625" style="27" customWidth="1"/>
    <col min="12553" max="12553" width="20.59765625" style="27" customWidth="1"/>
    <col min="12554" max="12555" width="10.59765625" style="27"/>
    <col min="12556" max="12556" width="27.59765625" style="27" customWidth="1"/>
    <col min="12557" max="12557" width="44.59765625" style="27" customWidth="1"/>
    <col min="12558" max="12558" width="20.59765625" style="27" customWidth="1"/>
    <col min="12559" max="12560" width="10.59765625" style="27"/>
    <col min="12561" max="12561" width="27.59765625" style="27" customWidth="1"/>
    <col min="12562" max="12562" width="44.59765625" style="27" customWidth="1"/>
    <col min="12563" max="12563" width="20.59765625" style="27" customWidth="1"/>
    <col min="12564" max="12800" width="10.59765625" style="27"/>
    <col min="12801" max="12801" width="27.59765625" style="27" customWidth="1"/>
    <col min="12802" max="12802" width="52.3984375" style="27" bestFit="1" customWidth="1"/>
    <col min="12803" max="12804" width="20.59765625" style="27" customWidth="1"/>
    <col min="12805" max="12806" width="10.59765625" style="27"/>
    <col min="12807" max="12807" width="27.59765625" style="27" customWidth="1"/>
    <col min="12808" max="12808" width="44.59765625" style="27" customWidth="1"/>
    <col min="12809" max="12809" width="20.59765625" style="27" customWidth="1"/>
    <col min="12810" max="12811" width="10.59765625" style="27"/>
    <col min="12812" max="12812" width="27.59765625" style="27" customWidth="1"/>
    <col min="12813" max="12813" width="44.59765625" style="27" customWidth="1"/>
    <col min="12814" max="12814" width="20.59765625" style="27" customWidth="1"/>
    <col min="12815" max="12816" width="10.59765625" style="27"/>
    <col min="12817" max="12817" width="27.59765625" style="27" customWidth="1"/>
    <col min="12818" max="12818" width="44.59765625" style="27" customWidth="1"/>
    <col min="12819" max="12819" width="20.59765625" style="27" customWidth="1"/>
    <col min="12820" max="13056" width="10.59765625" style="27"/>
    <col min="13057" max="13057" width="27.59765625" style="27" customWidth="1"/>
    <col min="13058" max="13058" width="52.3984375" style="27" bestFit="1" customWidth="1"/>
    <col min="13059" max="13060" width="20.59765625" style="27" customWidth="1"/>
    <col min="13061" max="13062" width="10.59765625" style="27"/>
    <col min="13063" max="13063" width="27.59765625" style="27" customWidth="1"/>
    <col min="13064" max="13064" width="44.59765625" style="27" customWidth="1"/>
    <col min="13065" max="13065" width="20.59765625" style="27" customWidth="1"/>
    <col min="13066" max="13067" width="10.59765625" style="27"/>
    <col min="13068" max="13068" width="27.59765625" style="27" customWidth="1"/>
    <col min="13069" max="13069" width="44.59765625" style="27" customWidth="1"/>
    <col min="13070" max="13070" width="20.59765625" style="27" customWidth="1"/>
    <col min="13071" max="13072" width="10.59765625" style="27"/>
    <col min="13073" max="13073" width="27.59765625" style="27" customWidth="1"/>
    <col min="13074" max="13074" width="44.59765625" style="27" customWidth="1"/>
    <col min="13075" max="13075" width="20.59765625" style="27" customWidth="1"/>
    <col min="13076" max="13312" width="10.59765625" style="27"/>
    <col min="13313" max="13313" width="27.59765625" style="27" customWidth="1"/>
    <col min="13314" max="13314" width="52.3984375" style="27" bestFit="1" customWidth="1"/>
    <col min="13315" max="13316" width="20.59765625" style="27" customWidth="1"/>
    <col min="13317" max="13318" width="10.59765625" style="27"/>
    <col min="13319" max="13319" width="27.59765625" style="27" customWidth="1"/>
    <col min="13320" max="13320" width="44.59765625" style="27" customWidth="1"/>
    <col min="13321" max="13321" width="20.59765625" style="27" customWidth="1"/>
    <col min="13322" max="13323" width="10.59765625" style="27"/>
    <col min="13324" max="13324" width="27.59765625" style="27" customWidth="1"/>
    <col min="13325" max="13325" width="44.59765625" style="27" customWidth="1"/>
    <col min="13326" max="13326" width="20.59765625" style="27" customWidth="1"/>
    <col min="13327" max="13328" width="10.59765625" style="27"/>
    <col min="13329" max="13329" width="27.59765625" style="27" customWidth="1"/>
    <col min="13330" max="13330" width="44.59765625" style="27" customWidth="1"/>
    <col min="13331" max="13331" width="20.59765625" style="27" customWidth="1"/>
    <col min="13332" max="13568" width="10.59765625" style="27"/>
    <col min="13569" max="13569" width="27.59765625" style="27" customWidth="1"/>
    <col min="13570" max="13570" width="52.3984375" style="27" bestFit="1" customWidth="1"/>
    <col min="13571" max="13572" width="20.59765625" style="27" customWidth="1"/>
    <col min="13573" max="13574" width="10.59765625" style="27"/>
    <col min="13575" max="13575" width="27.59765625" style="27" customWidth="1"/>
    <col min="13576" max="13576" width="44.59765625" style="27" customWidth="1"/>
    <col min="13577" max="13577" width="20.59765625" style="27" customWidth="1"/>
    <col min="13578" max="13579" width="10.59765625" style="27"/>
    <col min="13580" max="13580" width="27.59765625" style="27" customWidth="1"/>
    <col min="13581" max="13581" width="44.59765625" style="27" customWidth="1"/>
    <col min="13582" max="13582" width="20.59765625" style="27" customWidth="1"/>
    <col min="13583" max="13584" width="10.59765625" style="27"/>
    <col min="13585" max="13585" width="27.59765625" style="27" customWidth="1"/>
    <col min="13586" max="13586" width="44.59765625" style="27" customWidth="1"/>
    <col min="13587" max="13587" width="20.59765625" style="27" customWidth="1"/>
    <col min="13588" max="13824" width="10.59765625" style="27"/>
    <col min="13825" max="13825" width="27.59765625" style="27" customWidth="1"/>
    <col min="13826" max="13826" width="52.3984375" style="27" bestFit="1" customWidth="1"/>
    <col min="13827" max="13828" width="20.59765625" style="27" customWidth="1"/>
    <col min="13829" max="13830" width="10.59765625" style="27"/>
    <col min="13831" max="13831" width="27.59765625" style="27" customWidth="1"/>
    <col min="13832" max="13832" width="44.59765625" style="27" customWidth="1"/>
    <col min="13833" max="13833" width="20.59765625" style="27" customWidth="1"/>
    <col min="13834" max="13835" width="10.59765625" style="27"/>
    <col min="13836" max="13836" width="27.59765625" style="27" customWidth="1"/>
    <col min="13837" max="13837" width="44.59765625" style="27" customWidth="1"/>
    <col min="13838" max="13838" width="20.59765625" style="27" customWidth="1"/>
    <col min="13839" max="13840" width="10.59765625" style="27"/>
    <col min="13841" max="13841" width="27.59765625" style="27" customWidth="1"/>
    <col min="13842" max="13842" width="44.59765625" style="27" customWidth="1"/>
    <col min="13843" max="13843" width="20.59765625" style="27" customWidth="1"/>
    <col min="13844" max="14080" width="10.59765625" style="27"/>
    <col min="14081" max="14081" width="27.59765625" style="27" customWidth="1"/>
    <col min="14082" max="14082" width="52.3984375" style="27" bestFit="1" customWidth="1"/>
    <col min="14083" max="14084" width="20.59765625" style="27" customWidth="1"/>
    <col min="14085" max="14086" width="10.59765625" style="27"/>
    <col min="14087" max="14087" width="27.59765625" style="27" customWidth="1"/>
    <col min="14088" max="14088" width="44.59765625" style="27" customWidth="1"/>
    <col min="14089" max="14089" width="20.59765625" style="27" customWidth="1"/>
    <col min="14090" max="14091" width="10.59765625" style="27"/>
    <col min="14092" max="14092" width="27.59765625" style="27" customWidth="1"/>
    <col min="14093" max="14093" width="44.59765625" style="27" customWidth="1"/>
    <col min="14094" max="14094" width="20.59765625" style="27" customWidth="1"/>
    <col min="14095" max="14096" width="10.59765625" style="27"/>
    <col min="14097" max="14097" width="27.59765625" style="27" customWidth="1"/>
    <col min="14098" max="14098" width="44.59765625" style="27" customWidth="1"/>
    <col min="14099" max="14099" width="20.59765625" style="27" customWidth="1"/>
    <col min="14100" max="14336" width="10.59765625" style="27"/>
    <col min="14337" max="14337" width="27.59765625" style="27" customWidth="1"/>
    <col min="14338" max="14338" width="52.3984375" style="27" bestFit="1" customWidth="1"/>
    <col min="14339" max="14340" width="20.59765625" style="27" customWidth="1"/>
    <col min="14341" max="14342" width="10.59765625" style="27"/>
    <col min="14343" max="14343" width="27.59765625" style="27" customWidth="1"/>
    <col min="14344" max="14344" width="44.59765625" style="27" customWidth="1"/>
    <col min="14345" max="14345" width="20.59765625" style="27" customWidth="1"/>
    <col min="14346" max="14347" width="10.59765625" style="27"/>
    <col min="14348" max="14348" width="27.59765625" style="27" customWidth="1"/>
    <col min="14349" max="14349" width="44.59765625" style="27" customWidth="1"/>
    <col min="14350" max="14350" width="20.59765625" style="27" customWidth="1"/>
    <col min="14351" max="14352" width="10.59765625" style="27"/>
    <col min="14353" max="14353" width="27.59765625" style="27" customWidth="1"/>
    <col min="14354" max="14354" width="44.59765625" style="27" customWidth="1"/>
    <col min="14355" max="14355" width="20.59765625" style="27" customWidth="1"/>
    <col min="14356" max="14592" width="10.59765625" style="27"/>
    <col min="14593" max="14593" width="27.59765625" style="27" customWidth="1"/>
    <col min="14594" max="14594" width="52.3984375" style="27" bestFit="1" customWidth="1"/>
    <col min="14595" max="14596" width="20.59765625" style="27" customWidth="1"/>
    <col min="14597" max="14598" width="10.59765625" style="27"/>
    <col min="14599" max="14599" width="27.59765625" style="27" customWidth="1"/>
    <col min="14600" max="14600" width="44.59765625" style="27" customWidth="1"/>
    <col min="14601" max="14601" width="20.59765625" style="27" customWidth="1"/>
    <col min="14602" max="14603" width="10.59765625" style="27"/>
    <col min="14604" max="14604" width="27.59765625" style="27" customWidth="1"/>
    <col min="14605" max="14605" width="44.59765625" style="27" customWidth="1"/>
    <col min="14606" max="14606" width="20.59765625" style="27" customWidth="1"/>
    <col min="14607" max="14608" width="10.59765625" style="27"/>
    <col min="14609" max="14609" width="27.59765625" style="27" customWidth="1"/>
    <col min="14610" max="14610" width="44.59765625" style="27" customWidth="1"/>
    <col min="14611" max="14611" width="20.59765625" style="27" customWidth="1"/>
    <col min="14612" max="14848" width="10.59765625" style="27"/>
    <col min="14849" max="14849" width="27.59765625" style="27" customWidth="1"/>
    <col min="14850" max="14850" width="52.3984375" style="27" bestFit="1" customWidth="1"/>
    <col min="14851" max="14852" width="20.59765625" style="27" customWidth="1"/>
    <col min="14853" max="14854" width="10.59765625" style="27"/>
    <col min="14855" max="14855" width="27.59765625" style="27" customWidth="1"/>
    <col min="14856" max="14856" width="44.59765625" style="27" customWidth="1"/>
    <col min="14857" max="14857" width="20.59765625" style="27" customWidth="1"/>
    <col min="14858" max="14859" width="10.59765625" style="27"/>
    <col min="14860" max="14860" width="27.59765625" style="27" customWidth="1"/>
    <col min="14861" max="14861" width="44.59765625" style="27" customWidth="1"/>
    <col min="14862" max="14862" width="20.59765625" style="27" customWidth="1"/>
    <col min="14863" max="14864" width="10.59765625" style="27"/>
    <col min="14865" max="14865" width="27.59765625" style="27" customWidth="1"/>
    <col min="14866" max="14866" width="44.59765625" style="27" customWidth="1"/>
    <col min="14867" max="14867" width="20.59765625" style="27" customWidth="1"/>
    <col min="14868" max="15104" width="10.59765625" style="27"/>
    <col min="15105" max="15105" width="27.59765625" style="27" customWidth="1"/>
    <col min="15106" max="15106" width="52.3984375" style="27" bestFit="1" customWidth="1"/>
    <col min="15107" max="15108" width="20.59765625" style="27" customWidth="1"/>
    <col min="15109" max="15110" width="10.59765625" style="27"/>
    <col min="15111" max="15111" width="27.59765625" style="27" customWidth="1"/>
    <col min="15112" max="15112" width="44.59765625" style="27" customWidth="1"/>
    <col min="15113" max="15113" width="20.59765625" style="27" customWidth="1"/>
    <col min="15114" max="15115" width="10.59765625" style="27"/>
    <col min="15116" max="15116" width="27.59765625" style="27" customWidth="1"/>
    <col min="15117" max="15117" width="44.59765625" style="27" customWidth="1"/>
    <col min="15118" max="15118" width="20.59765625" style="27" customWidth="1"/>
    <col min="15119" max="15120" width="10.59765625" style="27"/>
    <col min="15121" max="15121" width="27.59765625" style="27" customWidth="1"/>
    <col min="15122" max="15122" width="44.59765625" style="27" customWidth="1"/>
    <col min="15123" max="15123" width="20.59765625" style="27" customWidth="1"/>
    <col min="15124" max="15360" width="10.59765625" style="27"/>
    <col min="15361" max="15361" width="27.59765625" style="27" customWidth="1"/>
    <col min="15362" max="15362" width="52.3984375" style="27" bestFit="1" customWidth="1"/>
    <col min="15363" max="15364" width="20.59765625" style="27" customWidth="1"/>
    <col min="15365" max="15366" width="10.59765625" style="27"/>
    <col min="15367" max="15367" width="27.59765625" style="27" customWidth="1"/>
    <col min="15368" max="15368" width="44.59765625" style="27" customWidth="1"/>
    <col min="15369" max="15369" width="20.59765625" style="27" customWidth="1"/>
    <col min="15370" max="15371" width="10.59765625" style="27"/>
    <col min="15372" max="15372" width="27.59765625" style="27" customWidth="1"/>
    <col min="15373" max="15373" width="44.59765625" style="27" customWidth="1"/>
    <col min="15374" max="15374" width="20.59765625" style="27" customWidth="1"/>
    <col min="15375" max="15376" width="10.59765625" style="27"/>
    <col min="15377" max="15377" width="27.59765625" style="27" customWidth="1"/>
    <col min="15378" max="15378" width="44.59765625" style="27" customWidth="1"/>
    <col min="15379" max="15379" width="20.59765625" style="27" customWidth="1"/>
    <col min="15380" max="15616" width="10.59765625" style="27"/>
    <col min="15617" max="15617" width="27.59765625" style="27" customWidth="1"/>
    <col min="15618" max="15618" width="52.3984375" style="27" bestFit="1" customWidth="1"/>
    <col min="15619" max="15620" width="20.59765625" style="27" customWidth="1"/>
    <col min="15621" max="15622" width="10.59765625" style="27"/>
    <col min="15623" max="15623" width="27.59765625" style="27" customWidth="1"/>
    <col min="15624" max="15624" width="44.59765625" style="27" customWidth="1"/>
    <col min="15625" max="15625" width="20.59765625" style="27" customWidth="1"/>
    <col min="15626" max="15627" width="10.59765625" style="27"/>
    <col min="15628" max="15628" width="27.59765625" style="27" customWidth="1"/>
    <col min="15629" max="15629" width="44.59765625" style="27" customWidth="1"/>
    <col min="15630" max="15630" width="20.59765625" style="27" customWidth="1"/>
    <col min="15631" max="15632" width="10.59765625" style="27"/>
    <col min="15633" max="15633" width="27.59765625" style="27" customWidth="1"/>
    <col min="15634" max="15634" width="44.59765625" style="27" customWidth="1"/>
    <col min="15635" max="15635" width="20.59765625" style="27" customWidth="1"/>
    <col min="15636" max="15872" width="10.59765625" style="27"/>
    <col min="15873" max="15873" width="27.59765625" style="27" customWidth="1"/>
    <col min="15874" max="15874" width="52.3984375" style="27" bestFit="1" customWidth="1"/>
    <col min="15875" max="15876" width="20.59765625" style="27" customWidth="1"/>
    <col min="15877" max="15878" width="10.59765625" style="27"/>
    <col min="15879" max="15879" width="27.59765625" style="27" customWidth="1"/>
    <col min="15880" max="15880" width="44.59765625" style="27" customWidth="1"/>
    <col min="15881" max="15881" width="20.59765625" style="27" customWidth="1"/>
    <col min="15882" max="15883" width="10.59765625" style="27"/>
    <col min="15884" max="15884" width="27.59765625" style="27" customWidth="1"/>
    <col min="15885" max="15885" width="44.59765625" style="27" customWidth="1"/>
    <col min="15886" max="15886" width="20.59765625" style="27" customWidth="1"/>
    <col min="15887" max="15888" width="10.59765625" style="27"/>
    <col min="15889" max="15889" width="27.59765625" style="27" customWidth="1"/>
    <col min="15890" max="15890" width="44.59765625" style="27" customWidth="1"/>
    <col min="15891" max="15891" width="20.59765625" style="27" customWidth="1"/>
    <col min="15892" max="16128" width="10.59765625" style="27"/>
    <col min="16129" max="16129" width="27.59765625" style="27" customWidth="1"/>
    <col min="16130" max="16130" width="52.3984375" style="27" bestFit="1" customWidth="1"/>
    <col min="16131" max="16132" width="20.59765625" style="27" customWidth="1"/>
    <col min="16133" max="16134" width="10.59765625" style="27"/>
    <col min="16135" max="16135" width="27.59765625" style="27" customWidth="1"/>
    <col min="16136" max="16136" width="44.59765625" style="27" customWidth="1"/>
    <col min="16137" max="16137" width="20.59765625" style="27" customWidth="1"/>
    <col min="16138" max="16139" width="10.59765625" style="27"/>
    <col min="16140" max="16140" width="27.59765625" style="27" customWidth="1"/>
    <col min="16141" max="16141" width="44.59765625" style="27" customWidth="1"/>
    <col min="16142" max="16142" width="20.59765625" style="27" customWidth="1"/>
    <col min="16143" max="16144" width="10.59765625" style="27"/>
    <col min="16145" max="16145" width="27.59765625" style="27" customWidth="1"/>
    <col min="16146" max="16146" width="44.59765625" style="27" customWidth="1"/>
    <col min="16147" max="16147" width="20.59765625" style="27" customWidth="1"/>
    <col min="16148" max="16384" width="10.59765625" style="27"/>
  </cols>
  <sheetData>
    <row r="1" spans="1:19" ht="24.75" customHeight="1" x14ac:dyDescent="0.2">
      <c r="A1" s="25" t="s">
        <v>0</v>
      </c>
    </row>
    <row r="2" spans="1:19" ht="21.9" customHeight="1" x14ac:dyDescent="0.2"/>
    <row r="3" spans="1:19" ht="21.9" customHeight="1" x14ac:dyDescent="0.2">
      <c r="A3" s="28"/>
      <c r="B3" s="29" t="s">
        <v>53</v>
      </c>
    </row>
    <row r="4" spans="1:19" ht="21.9" customHeight="1" x14ac:dyDescent="0.2"/>
    <row r="5" spans="1:19" ht="66.599999999999994" customHeight="1" x14ac:dyDescent="0.2">
      <c r="A5" s="26" t="s">
        <v>18</v>
      </c>
      <c r="B5" s="72" t="str">
        <f>'受託研究費積算書（変動費）＜治験＞'!B5</f>
        <v>○○○○○○○○○○試験</v>
      </c>
      <c r="C5" s="30"/>
    </row>
    <row r="6" spans="1:19" ht="21.9" customHeight="1" x14ac:dyDescent="0.2">
      <c r="A6" s="26" t="s">
        <v>20</v>
      </c>
      <c r="B6" s="43" t="str">
        <f>'受託研究費積算書（変動費）＜治験＞'!B6</f>
        <v>○○○○○株式会社</v>
      </c>
      <c r="C6" s="30"/>
    </row>
    <row r="7" spans="1:19" ht="21.9" customHeight="1" x14ac:dyDescent="0.2">
      <c r="A7" s="26" t="s">
        <v>22</v>
      </c>
      <c r="B7" s="73" t="str">
        <f>'受託研究費積算書（変動費）＜治験＞'!B7</f>
        <v>○○○○○</v>
      </c>
      <c r="C7" s="30"/>
    </row>
    <row r="8" spans="1:19" ht="21.9" customHeight="1" x14ac:dyDescent="0.2">
      <c r="A8" s="26" t="s">
        <v>54</v>
      </c>
      <c r="B8" s="73" t="str">
        <f>'受託研究費積算書（変動費）＜治験＞'!B8</f>
        <v>契約締結日   ～  20○○年○○月</v>
      </c>
      <c r="C8" s="30"/>
    </row>
    <row r="9" spans="1:19" ht="21.9" customHeight="1" x14ac:dyDescent="0.2">
      <c r="B9" s="52"/>
      <c r="C9" s="30"/>
    </row>
    <row r="10" spans="1:19" ht="21.9" customHeight="1" x14ac:dyDescent="0.2">
      <c r="A10" s="31" t="s">
        <v>55</v>
      </c>
      <c r="B10" s="31"/>
      <c r="C10" s="32"/>
    </row>
    <row r="11" spans="1:19" ht="21.9" customHeight="1" x14ac:dyDescent="0.2">
      <c r="A11" s="33" t="s">
        <v>56</v>
      </c>
      <c r="B11" s="33" t="s">
        <v>33</v>
      </c>
      <c r="C11" s="34" t="s">
        <v>57</v>
      </c>
    </row>
    <row r="12" spans="1:19" ht="21.9" customHeight="1" x14ac:dyDescent="0.2">
      <c r="A12" s="35"/>
      <c r="B12" s="36" t="s">
        <v>58</v>
      </c>
      <c r="C12" s="113">
        <v>500000</v>
      </c>
    </row>
    <row r="13" spans="1:19" ht="21.9" customHeight="1" x14ac:dyDescent="0.2">
      <c r="A13" s="37"/>
      <c r="B13" s="38" t="s">
        <v>59</v>
      </c>
      <c r="C13" s="114"/>
      <c r="S13" s="27">
        <v>450000</v>
      </c>
    </row>
    <row r="14" spans="1:19" ht="21.9" customHeight="1" x14ac:dyDescent="0.2">
      <c r="A14" s="39" t="s">
        <v>60</v>
      </c>
      <c r="B14" s="40" t="s">
        <v>61</v>
      </c>
      <c r="C14" s="114"/>
      <c r="D14" s="27" t="s">
        <v>39</v>
      </c>
      <c r="S14" s="27">
        <v>500000</v>
      </c>
    </row>
    <row r="15" spans="1:19" s="43" customFormat="1" ht="21.9" customHeight="1" x14ac:dyDescent="0.2">
      <c r="A15" s="41"/>
      <c r="B15" s="42" t="s">
        <v>62</v>
      </c>
      <c r="C15" s="115"/>
      <c r="S15" s="43">
        <v>550000</v>
      </c>
    </row>
    <row r="16" spans="1:19" ht="21.9" customHeight="1" x14ac:dyDescent="0.2">
      <c r="A16" s="44"/>
      <c r="B16" s="36" t="s">
        <v>63</v>
      </c>
      <c r="C16" s="116">
        <v>300000</v>
      </c>
    </row>
    <row r="17" spans="1:19" ht="21.9" customHeight="1" x14ac:dyDescent="0.2">
      <c r="A17" s="37" t="s">
        <v>64</v>
      </c>
      <c r="B17" s="45" t="s">
        <v>65</v>
      </c>
      <c r="C17" s="117"/>
      <c r="D17" s="27" t="s">
        <v>39</v>
      </c>
    </row>
    <row r="18" spans="1:19" ht="21.9" customHeight="1" x14ac:dyDescent="0.2">
      <c r="A18" s="46"/>
      <c r="B18" s="46"/>
      <c r="C18" s="118"/>
    </row>
    <row r="19" spans="1:19" ht="21.9" customHeight="1" x14ac:dyDescent="0.2">
      <c r="A19" s="47" t="s">
        <v>66</v>
      </c>
      <c r="B19" s="47" t="s">
        <v>67</v>
      </c>
      <c r="C19" s="48">
        <f>SUM(C12:C18)</f>
        <v>800000</v>
      </c>
      <c r="D19" s="27" t="s">
        <v>39</v>
      </c>
    </row>
    <row r="20" spans="1:19" ht="21.9" customHeight="1" x14ac:dyDescent="0.2">
      <c r="C20" s="49" t="s">
        <v>51</v>
      </c>
    </row>
    <row r="21" spans="1:19" ht="21.9" customHeight="1" x14ac:dyDescent="0.2">
      <c r="A21" s="27"/>
      <c r="C21" s="30"/>
    </row>
    <row r="22" spans="1:19" ht="21.9" customHeight="1" x14ac:dyDescent="0.2">
      <c r="A22" s="27"/>
      <c r="B22" s="27"/>
      <c r="C22" s="27" t="s">
        <v>68</v>
      </c>
    </row>
    <row r="23" spans="1:19" ht="31.95" customHeight="1" x14ac:dyDescent="0.2">
      <c r="A23" s="26" t="s">
        <v>69</v>
      </c>
      <c r="B23" s="74"/>
      <c r="C23" s="81">
        <f>'受託研究費積算書（変動費）＜治験＞'!C10-1</f>
        <v>4</v>
      </c>
      <c r="D23" s="27" t="s">
        <v>27</v>
      </c>
    </row>
    <row r="24" spans="1:19" ht="21.9" customHeight="1" x14ac:dyDescent="0.2">
      <c r="A24" s="50" t="s">
        <v>32</v>
      </c>
      <c r="B24" s="50" t="s">
        <v>33</v>
      </c>
      <c r="C24" s="80" t="s">
        <v>57</v>
      </c>
    </row>
    <row r="25" spans="1:19" s="26" customFormat="1" ht="21.9" customHeight="1" x14ac:dyDescent="0.2">
      <c r="A25" s="44"/>
      <c r="B25" s="36" t="s">
        <v>70</v>
      </c>
      <c r="C25" s="116">
        <f>100000*'受託研究費積算書（変動費）＜治験＞'!C10-100000</f>
        <v>400000</v>
      </c>
      <c r="D25" s="27"/>
      <c r="E25" s="27"/>
      <c r="F25" s="27"/>
      <c r="G25" s="27"/>
      <c r="H25" s="27"/>
      <c r="I25" s="27"/>
      <c r="J25" s="27"/>
      <c r="K25" s="27"/>
      <c r="L25" s="27"/>
      <c r="M25" s="27"/>
      <c r="N25" s="27"/>
      <c r="O25" s="27"/>
      <c r="P25" s="27"/>
      <c r="Q25" s="27"/>
      <c r="R25" s="27"/>
      <c r="S25" s="27"/>
    </row>
    <row r="26" spans="1:19" s="26" customFormat="1" ht="21.9" customHeight="1" x14ac:dyDescent="0.2">
      <c r="A26" s="37" t="s">
        <v>71</v>
      </c>
      <c r="B26" s="45" t="s">
        <v>72</v>
      </c>
      <c r="C26" s="119"/>
      <c r="D26" s="27" t="s">
        <v>39</v>
      </c>
      <c r="E26" s="27"/>
      <c r="F26" s="27"/>
      <c r="G26" s="27"/>
      <c r="H26" s="27"/>
      <c r="I26" s="27"/>
      <c r="J26" s="27"/>
      <c r="K26" s="27"/>
      <c r="L26" s="27"/>
      <c r="M26" s="27"/>
      <c r="N26" s="27"/>
      <c r="O26" s="27"/>
      <c r="P26" s="27"/>
      <c r="Q26" s="27"/>
      <c r="R26" s="27"/>
      <c r="S26" s="27"/>
    </row>
    <row r="27" spans="1:19" s="26" customFormat="1" ht="21.9" customHeight="1" x14ac:dyDescent="0.2">
      <c r="A27" s="46"/>
      <c r="B27" s="51"/>
      <c r="C27" s="120"/>
      <c r="D27" s="27"/>
      <c r="E27" s="27"/>
      <c r="F27" s="27"/>
      <c r="G27" s="27"/>
      <c r="H27" s="27"/>
      <c r="I27" s="27"/>
      <c r="J27" s="27"/>
      <c r="K27" s="27"/>
      <c r="L27" s="27"/>
      <c r="M27" s="27"/>
      <c r="N27" s="27"/>
      <c r="O27" s="27"/>
      <c r="P27" s="27"/>
      <c r="Q27" s="27"/>
      <c r="R27" s="27"/>
      <c r="S27" s="27"/>
    </row>
    <row r="28" spans="1:19" s="26" customFormat="1" ht="21.9" customHeight="1" x14ac:dyDescent="0.2">
      <c r="C28" s="49" t="s">
        <v>51</v>
      </c>
      <c r="D28" s="27"/>
      <c r="E28" s="27"/>
      <c r="F28" s="27"/>
      <c r="G28" s="27"/>
      <c r="H28" s="27"/>
      <c r="I28" s="27"/>
      <c r="J28" s="27"/>
      <c r="K28" s="27"/>
      <c r="L28" s="27"/>
      <c r="M28" s="27"/>
      <c r="N28" s="27"/>
      <c r="O28" s="27"/>
      <c r="P28" s="27"/>
      <c r="Q28" s="27"/>
      <c r="R28" s="27"/>
      <c r="S28" s="27"/>
    </row>
    <row r="29" spans="1:19" s="26" customFormat="1" ht="21.9" customHeight="1" x14ac:dyDescent="0.2">
      <c r="C29" s="30"/>
      <c r="D29" s="27"/>
      <c r="E29" s="27"/>
      <c r="F29" s="27"/>
      <c r="G29" s="27"/>
      <c r="H29" s="27"/>
      <c r="I29" s="27"/>
      <c r="J29" s="27"/>
      <c r="K29" s="27"/>
      <c r="L29" s="27"/>
      <c r="M29" s="27"/>
      <c r="N29" s="27"/>
      <c r="O29" s="27"/>
      <c r="P29" s="27"/>
      <c r="Q29" s="27"/>
      <c r="R29" s="27"/>
      <c r="S29" s="27"/>
    </row>
    <row r="30" spans="1:19" s="26" customFormat="1" ht="21.9" customHeight="1" x14ac:dyDescent="0.2">
      <c r="D30" s="27"/>
      <c r="E30" s="27"/>
      <c r="F30" s="27"/>
      <c r="G30" s="27"/>
      <c r="H30" s="27"/>
      <c r="I30" s="27"/>
      <c r="J30" s="27"/>
      <c r="K30" s="27"/>
      <c r="L30" s="27"/>
      <c r="M30" s="27"/>
      <c r="N30" s="27"/>
      <c r="O30" s="27"/>
      <c r="P30" s="27"/>
      <c r="Q30" s="27"/>
      <c r="R30" s="27"/>
      <c r="S30" s="27"/>
    </row>
    <row r="31" spans="1:19" s="26" customFormat="1" ht="21.9" customHeight="1" x14ac:dyDescent="0.2">
      <c r="A31" s="63"/>
      <c r="B31" s="102" t="s">
        <v>73</v>
      </c>
      <c r="D31" s="27"/>
      <c r="E31" s="27"/>
      <c r="F31" s="27"/>
      <c r="G31" s="27"/>
      <c r="H31" s="27"/>
      <c r="I31" s="27"/>
      <c r="J31" s="27"/>
      <c r="K31" s="27"/>
      <c r="L31" s="27"/>
      <c r="M31" s="27"/>
      <c r="N31" s="27"/>
      <c r="O31" s="27"/>
      <c r="P31" s="27"/>
      <c r="Q31" s="27"/>
      <c r="R31" s="27"/>
      <c r="S31" s="27"/>
    </row>
    <row r="32" spans="1:19" s="26" customFormat="1" ht="21.9" customHeight="1" x14ac:dyDescent="0.2">
      <c r="D32" s="27"/>
      <c r="E32" s="27"/>
      <c r="F32" s="27"/>
      <c r="G32" s="27"/>
      <c r="H32" s="27"/>
      <c r="I32" s="27"/>
      <c r="J32" s="27"/>
      <c r="K32" s="27"/>
      <c r="L32" s="27"/>
      <c r="M32" s="27"/>
      <c r="N32" s="27"/>
      <c r="O32" s="27"/>
      <c r="P32" s="27"/>
      <c r="Q32" s="27"/>
      <c r="R32" s="27"/>
      <c r="S32" s="27"/>
    </row>
    <row r="33" spans="4:19" s="26" customFormat="1" ht="21.9" customHeight="1" x14ac:dyDescent="0.2">
      <c r="D33" s="27"/>
      <c r="E33" s="27"/>
      <c r="F33" s="27"/>
      <c r="G33" s="27"/>
      <c r="H33" s="27"/>
      <c r="I33" s="27"/>
      <c r="J33" s="27"/>
      <c r="K33" s="27"/>
      <c r="L33" s="27"/>
      <c r="M33" s="27"/>
      <c r="N33" s="27"/>
      <c r="O33" s="27"/>
      <c r="P33" s="27"/>
      <c r="Q33" s="27"/>
      <c r="R33" s="27"/>
      <c r="S33" s="27"/>
    </row>
    <row r="34" spans="4:19" ht="21.9" customHeight="1" x14ac:dyDescent="0.2"/>
    <row r="35" spans="4:19" ht="21.9" customHeight="1" x14ac:dyDescent="0.2"/>
    <row r="36" spans="4:19" ht="21.9" customHeight="1" x14ac:dyDescent="0.2"/>
    <row r="37" spans="4:19" ht="21.9" customHeight="1" x14ac:dyDescent="0.2"/>
    <row r="38" spans="4:19" ht="21.9" customHeight="1" x14ac:dyDescent="0.2"/>
    <row r="39" spans="4:19" ht="21.9" customHeight="1" x14ac:dyDescent="0.2"/>
    <row r="40" spans="4:19" ht="21.9" customHeight="1" x14ac:dyDescent="0.2"/>
    <row r="41" spans="4:19" ht="21.9" customHeight="1" x14ac:dyDescent="0.2"/>
    <row r="42" spans="4:19" ht="21.9" customHeight="1" x14ac:dyDescent="0.2"/>
    <row r="43" spans="4:19" ht="21.9" customHeight="1" x14ac:dyDescent="0.2"/>
    <row r="44" spans="4:19" ht="21.9" customHeight="1" x14ac:dyDescent="0.2"/>
    <row r="45" spans="4:19" ht="21.9" customHeight="1" x14ac:dyDescent="0.2"/>
    <row r="46" spans="4:19" ht="21.9" customHeight="1" x14ac:dyDescent="0.2"/>
    <row r="47" spans="4:19" ht="21.9" customHeight="1" x14ac:dyDescent="0.2"/>
    <row r="48" spans="4:19"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row r="58" ht="21.9" customHeight="1" x14ac:dyDescent="0.2"/>
    <row r="59" ht="21.9" customHeight="1" x14ac:dyDescent="0.2"/>
    <row r="60" ht="21.9" customHeight="1" x14ac:dyDescent="0.2"/>
    <row r="61" ht="21.9" customHeight="1" x14ac:dyDescent="0.2"/>
    <row r="62" ht="21.9" customHeight="1" x14ac:dyDescent="0.2"/>
    <row r="63" ht="21.9" customHeight="1" x14ac:dyDescent="0.2"/>
    <row r="64" ht="21.9" customHeight="1" x14ac:dyDescent="0.2"/>
    <row r="65" ht="21.9" customHeight="1" x14ac:dyDescent="0.2"/>
    <row r="66" ht="21.9" customHeight="1" x14ac:dyDescent="0.2"/>
    <row r="67" ht="21.9" customHeight="1" x14ac:dyDescent="0.2"/>
    <row r="68" ht="21.9" customHeight="1" x14ac:dyDescent="0.2"/>
    <row r="69" ht="21.9" customHeight="1" x14ac:dyDescent="0.2"/>
    <row r="70" ht="21.9" customHeight="1" x14ac:dyDescent="0.2"/>
    <row r="71" ht="21.9" customHeight="1" x14ac:dyDescent="0.2"/>
    <row r="72" ht="21.9" customHeight="1" x14ac:dyDescent="0.2"/>
    <row r="73" ht="21.9" customHeight="1" x14ac:dyDescent="0.2"/>
    <row r="74" ht="21.9" customHeight="1" x14ac:dyDescent="0.2"/>
    <row r="75" ht="21.9" customHeight="1" x14ac:dyDescent="0.2"/>
    <row r="76" ht="21.9" customHeight="1" x14ac:dyDescent="0.2"/>
    <row r="77" ht="21.9" customHeight="1" x14ac:dyDescent="0.2"/>
    <row r="78" ht="21.9" customHeight="1" x14ac:dyDescent="0.2"/>
    <row r="79" ht="21.9" customHeight="1" x14ac:dyDescent="0.2"/>
    <row r="80"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row r="90" ht="21.9" customHeight="1" x14ac:dyDescent="0.2"/>
    <row r="91" ht="21.9" customHeight="1" x14ac:dyDescent="0.2"/>
    <row r="92" ht="21.9" customHeight="1" x14ac:dyDescent="0.2"/>
    <row r="93" ht="21.9" customHeight="1" x14ac:dyDescent="0.2"/>
    <row r="94" ht="21.9" customHeight="1" x14ac:dyDescent="0.2"/>
    <row r="95" ht="21.9" customHeight="1" x14ac:dyDescent="0.2"/>
    <row r="96" ht="21.9" customHeight="1" x14ac:dyDescent="0.2"/>
    <row r="97" ht="21.9" customHeight="1" x14ac:dyDescent="0.2"/>
    <row r="98" ht="21.9" customHeight="1" x14ac:dyDescent="0.2"/>
    <row r="99" ht="21.9" customHeight="1" x14ac:dyDescent="0.2"/>
    <row r="100" ht="21.9" customHeight="1" x14ac:dyDescent="0.2"/>
    <row r="101" ht="21.9" customHeight="1" x14ac:dyDescent="0.2"/>
    <row r="102" ht="21.9" customHeight="1" x14ac:dyDescent="0.2"/>
    <row r="103" ht="21.9" customHeight="1" x14ac:dyDescent="0.2"/>
    <row r="104" ht="21.9" customHeight="1" x14ac:dyDescent="0.2"/>
    <row r="105" ht="21.9" customHeight="1" x14ac:dyDescent="0.2"/>
    <row r="106" ht="21.9" customHeight="1" x14ac:dyDescent="0.2"/>
    <row r="107" ht="21.9" customHeight="1" x14ac:dyDescent="0.2"/>
    <row r="108" ht="21.9" customHeight="1" x14ac:dyDescent="0.2"/>
    <row r="109" ht="21.9" customHeight="1" x14ac:dyDescent="0.2"/>
    <row r="110" ht="21.9" customHeight="1" x14ac:dyDescent="0.2"/>
    <row r="111" ht="21.9" customHeight="1" x14ac:dyDescent="0.2"/>
    <row r="112" ht="21.9" customHeight="1" x14ac:dyDescent="0.2"/>
    <row r="113" ht="21.9" customHeight="1" x14ac:dyDescent="0.2"/>
    <row r="114" ht="21.9" customHeight="1" x14ac:dyDescent="0.2"/>
    <row r="115" ht="21.9" customHeight="1" x14ac:dyDescent="0.2"/>
    <row r="116" ht="21.9" customHeight="1" x14ac:dyDescent="0.2"/>
    <row r="117" ht="21.9" customHeight="1" x14ac:dyDescent="0.2"/>
    <row r="118" ht="21.9" customHeight="1" x14ac:dyDescent="0.2"/>
    <row r="119" ht="21.9" customHeight="1" x14ac:dyDescent="0.2"/>
    <row r="120" ht="21.9" customHeight="1" x14ac:dyDescent="0.2"/>
    <row r="121" ht="21.9" customHeight="1" x14ac:dyDescent="0.2"/>
    <row r="122" ht="21.9" customHeight="1" x14ac:dyDescent="0.2"/>
    <row r="123" ht="21.9" customHeight="1" x14ac:dyDescent="0.2"/>
    <row r="124" ht="21.9" customHeight="1" x14ac:dyDescent="0.2"/>
    <row r="125" ht="21.9" customHeight="1" x14ac:dyDescent="0.2"/>
    <row r="126" ht="21.9" customHeight="1" x14ac:dyDescent="0.2"/>
    <row r="127" ht="21.9" customHeight="1" x14ac:dyDescent="0.2"/>
    <row r="128" ht="21.9" customHeight="1" x14ac:dyDescent="0.2"/>
    <row r="129" ht="21.9" customHeight="1" x14ac:dyDescent="0.2"/>
    <row r="130" ht="21.9" customHeight="1" x14ac:dyDescent="0.2"/>
    <row r="131" ht="21.9" customHeight="1" x14ac:dyDescent="0.2"/>
    <row r="132" ht="21.9" customHeight="1" x14ac:dyDescent="0.2"/>
    <row r="133" ht="21.9" customHeight="1" x14ac:dyDescent="0.2"/>
    <row r="134" ht="21.9" customHeight="1" x14ac:dyDescent="0.2"/>
    <row r="135" ht="21.9" customHeight="1" x14ac:dyDescent="0.2"/>
    <row r="136" ht="21.9" customHeight="1" x14ac:dyDescent="0.2"/>
    <row r="137" ht="21.9" customHeight="1" x14ac:dyDescent="0.2"/>
    <row r="138" ht="21.9" customHeight="1" x14ac:dyDescent="0.2"/>
    <row r="139" ht="21.9" customHeight="1" x14ac:dyDescent="0.2"/>
    <row r="140" ht="21.9" customHeight="1" x14ac:dyDescent="0.2"/>
    <row r="141" ht="21.9" customHeight="1" x14ac:dyDescent="0.2"/>
    <row r="142" ht="21.9" customHeight="1" x14ac:dyDescent="0.2"/>
    <row r="143" ht="21.9" customHeight="1" x14ac:dyDescent="0.2"/>
    <row r="144" ht="21.9" customHeight="1" x14ac:dyDescent="0.2"/>
    <row r="145" ht="21.9" customHeight="1" x14ac:dyDescent="0.2"/>
    <row r="146" ht="21.9" customHeight="1" x14ac:dyDescent="0.2"/>
    <row r="147" ht="21.9" customHeight="1" x14ac:dyDescent="0.2"/>
    <row r="148" ht="21.9" customHeight="1" x14ac:dyDescent="0.2"/>
    <row r="149" ht="21.9" customHeight="1" x14ac:dyDescent="0.2"/>
    <row r="150" ht="21.9" customHeight="1" x14ac:dyDescent="0.2"/>
    <row r="151" ht="21.9" customHeight="1" x14ac:dyDescent="0.2"/>
    <row r="152" ht="21.9" customHeight="1" x14ac:dyDescent="0.2"/>
    <row r="153" ht="21.9" customHeight="1" x14ac:dyDescent="0.2"/>
    <row r="154" ht="21.9" customHeight="1" x14ac:dyDescent="0.2"/>
    <row r="155" ht="21.9" customHeight="1" x14ac:dyDescent="0.2"/>
    <row r="156" ht="21.9" customHeight="1" x14ac:dyDescent="0.2"/>
    <row r="157" ht="21.9" customHeight="1" x14ac:dyDescent="0.2"/>
    <row r="158" ht="21.9" customHeight="1" x14ac:dyDescent="0.2"/>
    <row r="159" ht="21.9" customHeight="1" x14ac:dyDescent="0.2"/>
    <row r="160" ht="21.9" customHeight="1" x14ac:dyDescent="0.2"/>
    <row r="161" ht="21.9" customHeight="1" x14ac:dyDescent="0.2"/>
    <row r="162" ht="21.9" customHeight="1" x14ac:dyDescent="0.2"/>
    <row r="163" ht="21.9" customHeight="1" x14ac:dyDescent="0.2"/>
    <row r="164" ht="21.9" customHeight="1" x14ac:dyDescent="0.2"/>
    <row r="165" ht="21.9" customHeight="1" x14ac:dyDescent="0.2"/>
    <row r="166" ht="21.9" customHeight="1" x14ac:dyDescent="0.2"/>
    <row r="167" ht="21.9" customHeight="1" x14ac:dyDescent="0.2"/>
    <row r="168" ht="21.9" customHeight="1" x14ac:dyDescent="0.2"/>
    <row r="169" ht="21.9" customHeight="1" x14ac:dyDescent="0.2"/>
    <row r="170" ht="21.9" customHeight="1" x14ac:dyDescent="0.2"/>
    <row r="171" ht="21.9" customHeight="1" x14ac:dyDescent="0.2"/>
    <row r="172" ht="21.9" customHeight="1" x14ac:dyDescent="0.2"/>
    <row r="173" ht="21.9" customHeight="1" x14ac:dyDescent="0.2"/>
    <row r="174" ht="21.9" customHeight="1" x14ac:dyDescent="0.2"/>
    <row r="175" ht="21.9" customHeight="1" x14ac:dyDescent="0.2"/>
    <row r="176" ht="21.9" customHeight="1" x14ac:dyDescent="0.2"/>
    <row r="177" ht="21.9" customHeight="1" x14ac:dyDescent="0.2"/>
    <row r="178" ht="21.9" customHeight="1" x14ac:dyDescent="0.2"/>
    <row r="179" ht="21.9" customHeight="1" x14ac:dyDescent="0.2"/>
    <row r="180" ht="21.9" customHeight="1" x14ac:dyDescent="0.2"/>
    <row r="181" ht="21.9" customHeight="1" x14ac:dyDescent="0.2"/>
    <row r="182" ht="21.9" customHeight="1" x14ac:dyDescent="0.2"/>
    <row r="183" ht="21.9" customHeight="1" x14ac:dyDescent="0.2"/>
    <row r="184" ht="21.9" customHeight="1" x14ac:dyDescent="0.2"/>
    <row r="185" ht="21.9" customHeight="1" x14ac:dyDescent="0.2"/>
    <row r="186" ht="21.9" customHeight="1" x14ac:dyDescent="0.2"/>
    <row r="187" ht="21.9" customHeight="1" x14ac:dyDescent="0.2"/>
    <row r="188" ht="21.9" customHeight="1" x14ac:dyDescent="0.2"/>
    <row r="189" ht="21.9" customHeight="1" x14ac:dyDescent="0.2"/>
    <row r="190" ht="21.9" customHeight="1" x14ac:dyDescent="0.2"/>
    <row r="191" ht="21.9" customHeight="1" x14ac:dyDescent="0.2"/>
    <row r="192" ht="21.9" customHeight="1" x14ac:dyDescent="0.2"/>
    <row r="193" ht="21.9" customHeight="1" x14ac:dyDescent="0.2"/>
    <row r="194" ht="21.9" customHeight="1" x14ac:dyDescent="0.2"/>
    <row r="195" ht="21.9" customHeight="1" x14ac:dyDescent="0.2"/>
  </sheetData>
  <sheetProtection algorithmName="SHA-512" hashValue="Krg413elTdVXyrEts09kI0MLe1ByNjHcaBlEg6s7c0Nby4Zve4YRvXFZL4CI175dmgSTmHRiePUlkws1Iups4g==" saltValue="kNEPmME8JbHGrBwQIfWvLg==" spinCount="100000" sheet="1" objects="1" scenarios="1"/>
  <mergeCells count="3">
    <mergeCell ref="C12:C15"/>
    <mergeCell ref="C16:C18"/>
    <mergeCell ref="C25:C27"/>
  </mergeCells>
  <phoneticPr fontId="4"/>
  <dataValidations count="1">
    <dataValidation type="list" allowBlank="1" showInputMessage="1" showErrorMessage="1" sqref="C12" xr:uid="{9120AD78-3C85-47A0-ACE0-5006844E1086}">
      <formula1>$S$13:$S$15</formula1>
    </dataValidation>
  </dataValidations>
  <pageMargins left="0.9055118110236221" right="0.27559055118110237"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pageSetUpPr fitToPage="1"/>
  </sheetPr>
  <dimension ref="A1:G34"/>
  <sheetViews>
    <sheetView zoomScaleNormal="100" zoomScaleSheetLayoutView="100" workbookViewId="0">
      <selection activeCell="E5" sqref="E5"/>
    </sheetView>
  </sheetViews>
  <sheetFormatPr defaultRowHeight="18" x14ac:dyDescent="0.45"/>
  <cols>
    <col min="1" max="1" width="4.19921875" customWidth="1"/>
    <col min="2" max="2" width="22.3984375" customWidth="1"/>
    <col min="3" max="3" width="5.3984375" customWidth="1"/>
    <col min="4" max="6" width="25" customWidth="1"/>
    <col min="7" max="7" width="9" style="4"/>
    <col min="8" max="8" width="13.69921875" customWidth="1"/>
  </cols>
  <sheetData>
    <row r="1" spans="1:7" x14ac:dyDescent="0.15">
      <c r="A1" s="25" t="s">
        <v>0</v>
      </c>
    </row>
    <row r="2" spans="1:7" x14ac:dyDescent="0.45">
      <c r="A2" s="121" t="s">
        <v>74</v>
      </c>
      <c r="B2" s="121"/>
      <c r="C2" s="121"/>
      <c r="D2" s="121"/>
      <c r="E2" s="121"/>
      <c r="F2" s="121"/>
      <c r="G2" s="121"/>
    </row>
    <row r="3" spans="1:7" x14ac:dyDescent="0.45">
      <c r="A3" s="9"/>
      <c r="B3" s="9"/>
      <c r="C3" s="9"/>
      <c r="D3" s="9"/>
      <c r="E3" s="9"/>
      <c r="F3" s="9"/>
      <c r="G3" s="9"/>
    </row>
    <row r="4" spans="1:7" ht="37.5" customHeight="1" thickBot="1" x14ac:dyDescent="0.5">
      <c r="B4" s="122" t="s">
        <v>75</v>
      </c>
      <c r="C4" s="122"/>
      <c r="D4" s="122"/>
      <c r="E4" s="122"/>
      <c r="F4" s="122"/>
      <c r="G4" s="23"/>
    </row>
    <row r="5" spans="1:7" ht="18.600000000000001" thickBot="1" x14ac:dyDescent="0.5"/>
    <row r="6" spans="1:7" ht="19.2" thickTop="1" thickBot="1" x14ac:dyDescent="0.5">
      <c r="A6" s="136"/>
      <c r="B6" s="136"/>
      <c r="C6" s="137" t="s">
        <v>76</v>
      </c>
      <c r="D6" s="138" t="s">
        <v>77</v>
      </c>
      <c r="E6" s="138"/>
      <c r="F6" s="138"/>
      <c r="G6" s="138"/>
    </row>
    <row r="7" spans="1:7" ht="19.2" thickTop="1" thickBot="1" x14ac:dyDescent="0.5">
      <c r="A7" s="136"/>
      <c r="B7" s="136"/>
      <c r="C7" s="137"/>
      <c r="D7" s="5" t="s">
        <v>78</v>
      </c>
      <c r="E7" s="5" t="s">
        <v>79</v>
      </c>
      <c r="F7" s="5" t="s">
        <v>80</v>
      </c>
      <c r="G7" s="138" t="s">
        <v>81</v>
      </c>
    </row>
    <row r="8" spans="1:7" ht="19.5" customHeight="1" thickTop="1" thickBot="1" x14ac:dyDescent="0.5">
      <c r="A8" s="136"/>
      <c r="B8" s="136"/>
      <c r="C8" s="137"/>
      <c r="D8" s="5" t="s">
        <v>82</v>
      </c>
      <c r="E8" s="5" t="s">
        <v>83</v>
      </c>
      <c r="F8" s="5" t="s">
        <v>84</v>
      </c>
      <c r="G8" s="138"/>
    </row>
    <row r="9" spans="1:7" s="7" customFormat="1" ht="30" customHeight="1" thickTop="1" thickBot="1" x14ac:dyDescent="0.5">
      <c r="A9" s="5" t="s">
        <v>85</v>
      </c>
      <c r="B9" s="6" t="s">
        <v>86</v>
      </c>
      <c r="C9" s="5">
        <v>2</v>
      </c>
      <c r="D9" s="1" t="b">
        <v>0</v>
      </c>
      <c r="E9" s="2" t="b">
        <v>0</v>
      </c>
      <c r="F9" s="1" t="b">
        <v>1</v>
      </c>
      <c r="G9" s="3">
        <f t="shared" ref="G9:G21" si="0">IF(D9=TRUE,C9*1,IF(E9=TRUE,C9*3,IF(F9=TRUE,C9*5,0)))</f>
        <v>10</v>
      </c>
    </row>
    <row r="10" spans="1:7" s="7" customFormat="1" ht="30" customHeight="1" thickTop="1" thickBot="1" x14ac:dyDescent="0.5">
      <c r="A10" s="5" t="s">
        <v>87</v>
      </c>
      <c r="B10" s="6" t="s">
        <v>88</v>
      </c>
      <c r="C10" s="5">
        <v>1</v>
      </c>
      <c r="D10" s="24" t="b">
        <v>0</v>
      </c>
      <c r="E10" s="2" t="b">
        <v>1</v>
      </c>
      <c r="F10" s="1" t="s">
        <v>89</v>
      </c>
      <c r="G10" s="3">
        <f t="shared" si="0"/>
        <v>3</v>
      </c>
    </row>
    <row r="11" spans="1:7" s="7" customFormat="1" ht="30" customHeight="1" thickTop="1" thickBot="1" x14ac:dyDescent="0.5">
      <c r="A11" s="5" t="s">
        <v>90</v>
      </c>
      <c r="B11" s="6" t="s">
        <v>91</v>
      </c>
      <c r="C11" s="5">
        <v>1</v>
      </c>
      <c r="D11" s="1" t="b">
        <v>0</v>
      </c>
      <c r="E11" s="2" t="b">
        <v>0</v>
      </c>
      <c r="F11" s="1" t="b">
        <v>1</v>
      </c>
      <c r="G11" s="3">
        <f t="shared" si="0"/>
        <v>5</v>
      </c>
    </row>
    <row r="12" spans="1:7" s="7" customFormat="1" ht="30" customHeight="1" thickTop="1" thickBot="1" x14ac:dyDescent="0.5">
      <c r="A12" s="5" t="s">
        <v>92</v>
      </c>
      <c r="B12" s="6" t="s">
        <v>93</v>
      </c>
      <c r="C12" s="5">
        <v>2</v>
      </c>
      <c r="D12" s="1" t="b">
        <v>0</v>
      </c>
      <c r="E12" s="1" t="b">
        <v>0</v>
      </c>
      <c r="F12" s="1" t="b">
        <v>1</v>
      </c>
      <c r="G12" s="3">
        <f t="shared" si="0"/>
        <v>10</v>
      </c>
    </row>
    <row r="13" spans="1:7" s="7" customFormat="1" ht="30" customHeight="1" thickTop="1" thickBot="1" x14ac:dyDescent="0.5">
      <c r="A13" s="5" t="s">
        <v>94</v>
      </c>
      <c r="B13" s="6" t="s">
        <v>95</v>
      </c>
      <c r="C13" s="5">
        <v>3</v>
      </c>
      <c r="D13" s="1" t="b">
        <v>0</v>
      </c>
      <c r="E13" s="1" t="s">
        <v>96</v>
      </c>
      <c r="F13" s="1" t="s">
        <v>96</v>
      </c>
      <c r="G13" s="3">
        <f t="shared" si="0"/>
        <v>0</v>
      </c>
    </row>
    <row r="14" spans="1:7" s="7" customFormat="1" ht="30" customHeight="1" thickTop="1" thickBot="1" x14ac:dyDescent="0.5">
      <c r="A14" s="5" t="s">
        <v>97</v>
      </c>
      <c r="B14" s="6" t="s">
        <v>98</v>
      </c>
      <c r="C14" s="5">
        <v>1</v>
      </c>
      <c r="D14" s="1" t="b">
        <v>0</v>
      </c>
      <c r="E14" s="2" t="b">
        <v>0</v>
      </c>
      <c r="F14" s="1" t="b">
        <v>1</v>
      </c>
      <c r="G14" s="3">
        <f t="shared" si="0"/>
        <v>5</v>
      </c>
    </row>
    <row r="15" spans="1:7" s="7" customFormat="1" ht="30" customHeight="1" thickTop="1" thickBot="1" x14ac:dyDescent="0.5">
      <c r="A15" s="5" t="s">
        <v>99</v>
      </c>
      <c r="B15" s="6" t="s">
        <v>100</v>
      </c>
      <c r="C15" s="5">
        <v>1</v>
      </c>
      <c r="D15" s="1" t="b">
        <v>0</v>
      </c>
      <c r="E15" s="1" t="b">
        <v>0</v>
      </c>
      <c r="F15" s="1" t="b">
        <v>1</v>
      </c>
      <c r="G15" s="3">
        <f t="shared" si="0"/>
        <v>5</v>
      </c>
    </row>
    <row r="16" spans="1:7" s="7" customFormat="1" ht="30" customHeight="1" thickTop="1" thickBot="1" x14ac:dyDescent="0.5">
      <c r="A16" s="5" t="s">
        <v>101</v>
      </c>
      <c r="B16" s="6" t="s">
        <v>102</v>
      </c>
      <c r="C16" s="5">
        <v>3</v>
      </c>
      <c r="D16" s="1" t="b">
        <v>0</v>
      </c>
      <c r="E16" s="1" t="b">
        <v>0</v>
      </c>
      <c r="F16" s="1" t="b">
        <v>1</v>
      </c>
      <c r="G16" s="3">
        <f t="shared" si="0"/>
        <v>15</v>
      </c>
    </row>
    <row r="17" spans="1:7" s="7" customFormat="1" ht="44.25" customHeight="1" thickTop="1" thickBot="1" x14ac:dyDescent="0.5">
      <c r="A17" s="5" t="s">
        <v>103</v>
      </c>
      <c r="B17" s="6" t="s">
        <v>104</v>
      </c>
      <c r="C17" s="5">
        <v>1</v>
      </c>
      <c r="D17" s="1" t="b">
        <v>1</v>
      </c>
      <c r="E17" s="2" t="b">
        <v>0</v>
      </c>
      <c r="F17" s="1" t="b">
        <v>0</v>
      </c>
      <c r="G17" s="3">
        <f t="shared" si="0"/>
        <v>1</v>
      </c>
    </row>
    <row r="18" spans="1:7" s="7" customFormat="1" ht="37.5" customHeight="1" thickTop="1" thickBot="1" x14ac:dyDescent="0.5">
      <c r="A18" s="5" t="s">
        <v>105</v>
      </c>
      <c r="B18" s="6" t="s">
        <v>106</v>
      </c>
      <c r="C18" s="5">
        <v>1</v>
      </c>
      <c r="D18" s="1" t="b">
        <v>0</v>
      </c>
      <c r="E18" s="2" t="b">
        <v>0</v>
      </c>
      <c r="F18" s="1" t="b">
        <v>1</v>
      </c>
      <c r="G18" s="3">
        <f t="shared" si="0"/>
        <v>5</v>
      </c>
    </row>
    <row r="19" spans="1:7" s="7" customFormat="1" ht="37.5" customHeight="1" thickTop="1" thickBot="1" x14ac:dyDescent="0.5">
      <c r="A19" s="5" t="s">
        <v>107</v>
      </c>
      <c r="B19" s="6" t="s">
        <v>108</v>
      </c>
      <c r="C19" s="5">
        <v>2</v>
      </c>
      <c r="D19" s="1" t="b">
        <v>0</v>
      </c>
      <c r="E19" s="2" t="b">
        <v>0</v>
      </c>
      <c r="F19" s="1" t="b">
        <v>1</v>
      </c>
      <c r="G19" s="3">
        <f t="shared" si="0"/>
        <v>10</v>
      </c>
    </row>
    <row r="20" spans="1:7" s="7" customFormat="1" ht="30" customHeight="1" thickTop="1" thickBot="1" x14ac:dyDescent="0.5">
      <c r="A20" s="5" t="s">
        <v>109</v>
      </c>
      <c r="B20" s="6" t="s">
        <v>110</v>
      </c>
      <c r="C20" s="5">
        <v>1</v>
      </c>
      <c r="D20" s="1" t="b">
        <v>0</v>
      </c>
      <c r="E20" s="2" t="b">
        <v>0</v>
      </c>
      <c r="F20" s="1" t="b">
        <v>1</v>
      </c>
      <c r="G20" s="3">
        <f t="shared" si="0"/>
        <v>5</v>
      </c>
    </row>
    <row r="21" spans="1:7" s="7" customFormat="1" ht="37.5" customHeight="1" thickTop="1" thickBot="1" x14ac:dyDescent="0.5">
      <c r="A21" s="5" t="s">
        <v>111</v>
      </c>
      <c r="B21" s="6" t="s">
        <v>112</v>
      </c>
      <c r="C21" s="5">
        <v>1</v>
      </c>
      <c r="D21" s="1" t="b">
        <v>0</v>
      </c>
      <c r="E21" s="2" t="b">
        <v>0</v>
      </c>
      <c r="F21" s="1" t="b">
        <v>1</v>
      </c>
      <c r="G21" s="3">
        <f t="shared" si="0"/>
        <v>5</v>
      </c>
    </row>
    <row r="22" spans="1:7" s="7" customFormat="1" ht="37.5" customHeight="1" thickTop="1" thickBot="1" x14ac:dyDescent="0.5">
      <c r="A22" s="5" t="s">
        <v>113</v>
      </c>
      <c r="B22" s="6" t="s">
        <v>114</v>
      </c>
      <c r="C22" s="5">
        <v>3</v>
      </c>
      <c r="D22" s="10" t="s">
        <v>115</v>
      </c>
      <c r="E22" s="2" t="s">
        <v>116</v>
      </c>
      <c r="F22" s="2"/>
      <c r="G22" s="3">
        <f>IFERROR(E22*C22,0)</f>
        <v>0</v>
      </c>
    </row>
    <row r="23" spans="1:7" s="7" customFormat="1" ht="37.5" customHeight="1" thickTop="1" thickBot="1" x14ac:dyDescent="0.5">
      <c r="A23" s="5" t="s">
        <v>117</v>
      </c>
      <c r="B23" s="6" t="s">
        <v>118</v>
      </c>
      <c r="C23" s="5">
        <v>2</v>
      </c>
      <c r="D23" s="10" t="s">
        <v>119</v>
      </c>
      <c r="E23" s="2" t="s">
        <v>120</v>
      </c>
      <c r="F23" s="2"/>
      <c r="G23" s="3">
        <f t="shared" ref="G23:G24" si="1">IFERROR(E23*C23,0)</f>
        <v>198</v>
      </c>
    </row>
    <row r="24" spans="1:7" s="7" customFormat="1" ht="30" customHeight="1" thickTop="1" thickBot="1" x14ac:dyDescent="0.5">
      <c r="A24" s="5" t="s">
        <v>121</v>
      </c>
      <c r="B24" s="6" t="s">
        <v>122</v>
      </c>
      <c r="C24" s="5">
        <v>5</v>
      </c>
      <c r="D24" s="10" t="s">
        <v>119</v>
      </c>
      <c r="E24" s="2" t="s">
        <v>116</v>
      </c>
      <c r="F24" s="2"/>
      <c r="G24" s="3">
        <f t="shared" si="1"/>
        <v>0</v>
      </c>
    </row>
    <row r="25" spans="1:7" s="7" customFormat="1" ht="30" customHeight="1" thickTop="1" thickBot="1" x14ac:dyDescent="0.5">
      <c r="A25" s="5" t="s">
        <v>123</v>
      </c>
      <c r="B25" s="6" t="s">
        <v>124</v>
      </c>
      <c r="C25" s="5">
        <v>7</v>
      </c>
      <c r="D25" s="2" t="b">
        <v>0</v>
      </c>
      <c r="E25" s="2"/>
      <c r="F25" s="1"/>
      <c r="G25" s="3">
        <f>IF(D25=TRUE,C25*1,IF(E25=TRUE,C25*3,IF(F25=TRUE,C25*5,0)))</f>
        <v>0</v>
      </c>
    </row>
    <row r="26" spans="1:7" s="7" customFormat="1" ht="37.5" customHeight="1" thickTop="1" thickBot="1" x14ac:dyDescent="0.5">
      <c r="A26" s="5" t="s">
        <v>125</v>
      </c>
      <c r="B26" s="6" t="s">
        <v>126</v>
      </c>
      <c r="C26" s="5">
        <v>5</v>
      </c>
      <c r="D26" s="2" t="b">
        <v>0</v>
      </c>
      <c r="E26" s="1" t="b">
        <v>0</v>
      </c>
      <c r="F26" s="2" t="b">
        <v>0</v>
      </c>
      <c r="G26" s="3">
        <f>IF(D26=TRUE,C26*1,IF(E26=TRUE,C26*3,IF(F26=TRUE,C26*5,0)))</f>
        <v>0</v>
      </c>
    </row>
    <row r="27" spans="1:7" s="7" customFormat="1" ht="30" customHeight="1" thickTop="1" thickBot="1" x14ac:dyDescent="0.5">
      <c r="A27" s="5" t="s">
        <v>127</v>
      </c>
      <c r="B27" s="6" t="s">
        <v>128</v>
      </c>
      <c r="C27" s="5">
        <v>2</v>
      </c>
      <c r="D27" s="2" t="b">
        <v>1</v>
      </c>
      <c r="E27" s="1" t="b">
        <v>0</v>
      </c>
      <c r="F27" s="2"/>
      <c r="G27" s="3">
        <f>IF(D27=TRUE,C27*1,IF(E27=TRUE,C27*3,IF(F27=TRUE,C27*5,0)))</f>
        <v>2</v>
      </c>
    </row>
    <row r="28" spans="1:7" ht="20.25" customHeight="1" thickTop="1" thickBot="1" x14ac:dyDescent="0.5">
      <c r="A28" s="130" t="s">
        <v>129</v>
      </c>
      <c r="B28" s="131"/>
      <c r="C28" s="132"/>
      <c r="D28" s="129" t="s">
        <v>130</v>
      </c>
      <c r="E28" s="129"/>
      <c r="F28" s="129"/>
      <c r="G28" s="3">
        <f>SUM(G9:G27)-G25-G26</f>
        <v>279</v>
      </c>
    </row>
    <row r="29" spans="1:7" ht="19.2" thickTop="1" thickBot="1" x14ac:dyDescent="0.5">
      <c r="A29" s="133"/>
      <c r="B29" s="134"/>
      <c r="C29" s="135"/>
      <c r="D29" s="129" t="s">
        <v>131</v>
      </c>
      <c r="E29" s="129"/>
      <c r="F29" s="129"/>
      <c r="G29" s="3">
        <f>+G25+G26</f>
        <v>0</v>
      </c>
    </row>
    <row r="30" spans="1:7" ht="20.25" customHeight="1" thickTop="1" thickBot="1" x14ac:dyDescent="0.5">
      <c r="A30" s="123" t="s">
        <v>132</v>
      </c>
      <c r="B30" s="124"/>
      <c r="C30" s="124"/>
      <c r="D30" s="125"/>
      <c r="E30" s="126">
        <f>G28*6000</f>
        <v>1674000</v>
      </c>
      <c r="F30" s="127"/>
      <c r="G30" s="128"/>
    </row>
    <row r="31" spans="1:7" ht="20.25" customHeight="1" thickTop="1" thickBot="1" x14ac:dyDescent="0.5">
      <c r="A31" s="123" t="s">
        <v>133</v>
      </c>
      <c r="B31" s="124"/>
      <c r="C31" s="124"/>
      <c r="D31" s="125"/>
      <c r="E31" s="126">
        <f>+G29*6000</f>
        <v>0</v>
      </c>
      <c r="F31" s="127"/>
      <c r="G31" s="128"/>
    </row>
    <row r="32" spans="1:7" ht="20.25" customHeight="1" thickTop="1" thickBot="1" x14ac:dyDescent="0.5">
      <c r="A32" s="123" t="s">
        <v>134</v>
      </c>
      <c r="B32" s="124"/>
      <c r="C32" s="124"/>
      <c r="D32" s="125"/>
      <c r="E32" s="126">
        <f>E30+E31</f>
        <v>1674000</v>
      </c>
      <c r="F32" s="127"/>
      <c r="G32" s="128"/>
    </row>
    <row r="33" spans="2:2" ht="18.600000000000001" thickTop="1" x14ac:dyDescent="0.45"/>
    <row r="34" spans="2:2" x14ac:dyDescent="0.45">
      <c r="B34" s="8" t="s">
        <v>135</v>
      </c>
    </row>
  </sheetData>
  <mergeCells count="16">
    <mergeCell ref="A2:G2"/>
    <mergeCell ref="B4:F4"/>
    <mergeCell ref="A30:D30"/>
    <mergeCell ref="A31:D31"/>
    <mergeCell ref="A32:D32"/>
    <mergeCell ref="E31:G31"/>
    <mergeCell ref="E32:G32"/>
    <mergeCell ref="D28:F28"/>
    <mergeCell ref="D29:F29"/>
    <mergeCell ref="E30:G30"/>
    <mergeCell ref="A28:C29"/>
    <mergeCell ref="A6:A8"/>
    <mergeCell ref="B6:B8"/>
    <mergeCell ref="C6:C8"/>
    <mergeCell ref="D6:G6"/>
    <mergeCell ref="G7:G8"/>
  </mergeCells>
  <phoneticPr fontId="4"/>
  <pageMargins left="0.7" right="0.7" top="0.75" bottom="0.75" header="0.3" footer="0.3"/>
  <pageSetup paperSize="9" scale="69" orientation="portrait" r:id="rId1"/>
  <drawing r:id="rId2"/>
  <legacyDrawing r:id="rId3"/>
  <controls>
    <mc:AlternateContent xmlns:mc="http://schemas.openxmlformats.org/markup-compatibility/2006">
      <mc:Choice Requires="x14">
        <control shapeId="1104" r:id="rId4" name="OptionButton12">
          <controlPr defaultSize="0" autoLine="0" r:id="rId5">
            <anchor moveWithCells="1">
              <from>
                <xdr:col>7</xdr:col>
                <xdr:colOff>76200</xdr:colOff>
                <xdr:row>25</xdr:row>
                <xdr:rowOff>60960</xdr:rowOff>
              </from>
              <to>
                <xdr:col>8</xdr:col>
                <xdr:colOff>76200</xdr:colOff>
                <xdr:row>25</xdr:row>
                <xdr:rowOff>441960</xdr:rowOff>
              </to>
            </anchor>
          </controlPr>
        </control>
      </mc:Choice>
      <mc:Fallback>
        <control shapeId="1104" r:id="rId4" name="OptionButton12"/>
      </mc:Fallback>
    </mc:AlternateContent>
    <mc:AlternateContent xmlns:mc="http://schemas.openxmlformats.org/markup-compatibility/2006">
      <mc:Choice Requires="x14">
        <control shapeId="1103" r:id="rId6" name="OptionButton37">
          <controlPr defaultSize="0" autoLine="0" linkedCell="E26" r:id="rId7">
            <anchor moveWithCells="1">
              <from>
                <xdr:col>4</xdr:col>
                <xdr:colOff>38100</xdr:colOff>
                <xdr:row>25</xdr:row>
                <xdr:rowOff>121920</xdr:rowOff>
              </from>
              <to>
                <xdr:col>4</xdr:col>
                <xdr:colOff>1333500</xdr:colOff>
                <xdr:row>25</xdr:row>
                <xdr:rowOff>388620</xdr:rowOff>
              </to>
            </anchor>
          </controlPr>
        </control>
      </mc:Choice>
      <mc:Fallback>
        <control shapeId="1103" r:id="rId6" name="OptionButton37"/>
      </mc:Fallback>
    </mc:AlternateContent>
    <mc:AlternateContent xmlns:mc="http://schemas.openxmlformats.org/markup-compatibility/2006">
      <mc:Choice Requires="x14">
        <control shapeId="1101" r:id="rId8" name="CheckBox2">
          <controlPr autoLine="0" linkedCell="D25" r:id="rId9">
            <anchor moveWithCells="1">
              <from>
                <xdr:col>3</xdr:col>
                <xdr:colOff>45720</xdr:colOff>
                <xdr:row>24</xdr:row>
                <xdr:rowOff>76200</xdr:rowOff>
              </from>
              <to>
                <xdr:col>3</xdr:col>
                <xdr:colOff>1417320</xdr:colOff>
                <xdr:row>24</xdr:row>
                <xdr:rowOff>304800</xdr:rowOff>
              </to>
            </anchor>
          </controlPr>
        </control>
      </mc:Choice>
      <mc:Fallback>
        <control shapeId="1101" r:id="rId8" name="CheckBox2"/>
      </mc:Fallback>
    </mc:AlternateContent>
    <mc:AlternateContent xmlns:mc="http://schemas.openxmlformats.org/markup-compatibility/2006">
      <mc:Choice Requires="x14">
        <control shapeId="1100" r:id="rId10" name="CheckBox1">
          <controlPr autoLine="0" linkedCell="D13" r:id="rId11">
            <anchor moveWithCells="1">
              <from>
                <xdr:col>3</xdr:col>
                <xdr:colOff>45720</xdr:colOff>
                <xdr:row>12</xdr:row>
                <xdr:rowOff>76200</xdr:rowOff>
              </from>
              <to>
                <xdr:col>3</xdr:col>
                <xdr:colOff>1417320</xdr:colOff>
                <xdr:row>12</xdr:row>
                <xdr:rowOff>304800</xdr:rowOff>
              </to>
            </anchor>
          </controlPr>
        </control>
      </mc:Choice>
      <mc:Fallback>
        <control shapeId="1100" r:id="rId10" name="CheckBox1"/>
      </mc:Fallback>
    </mc:AlternateContent>
    <mc:AlternateContent xmlns:mc="http://schemas.openxmlformats.org/markup-compatibility/2006">
      <mc:Choice Requires="x14">
        <control shapeId="1099" r:id="rId12" name="OptionButton42">
          <controlPr defaultSize="0" autoLine="0" linkedCell="F26" r:id="rId13">
            <anchor moveWithCells="1">
              <from>
                <xdr:col>5</xdr:col>
                <xdr:colOff>60960</xdr:colOff>
                <xdr:row>25</xdr:row>
                <xdr:rowOff>121920</xdr:rowOff>
              </from>
              <to>
                <xdr:col>5</xdr:col>
                <xdr:colOff>1356360</xdr:colOff>
                <xdr:row>25</xdr:row>
                <xdr:rowOff>388620</xdr:rowOff>
              </to>
            </anchor>
          </controlPr>
        </control>
      </mc:Choice>
      <mc:Fallback>
        <control shapeId="1099" r:id="rId12" name="OptionButton42"/>
      </mc:Fallback>
    </mc:AlternateContent>
    <mc:AlternateContent xmlns:mc="http://schemas.openxmlformats.org/markup-compatibility/2006">
      <mc:Choice Requires="x14">
        <control shapeId="1098" r:id="rId14" name="OptionButton41">
          <controlPr defaultSize="0" autoLine="0" linkedCell="E27" r:id="rId15">
            <anchor moveWithCells="1">
              <from>
                <xdr:col>4</xdr:col>
                <xdr:colOff>38100</xdr:colOff>
                <xdr:row>26</xdr:row>
                <xdr:rowOff>76200</xdr:rowOff>
              </from>
              <to>
                <xdr:col>4</xdr:col>
                <xdr:colOff>1333500</xdr:colOff>
                <xdr:row>26</xdr:row>
                <xdr:rowOff>342900</xdr:rowOff>
              </to>
            </anchor>
          </controlPr>
        </control>
      </mc:Choice>
      <mc:Fallback>
        <control shapeId="1098" r:id="rId14" name="OptionButton41"/>
      </mc:Fallback>
    </mc:AlternateContent>
    <mc:AlternateContent xmlns:mc="http://schemas.openxmlformats.org/markup-compatibility/2006">
      <mc:Choice Requires="x14">
        <control shapeId="1096" r:id="rId16" name="OptionButton39">
          <controlPr defaultSize="0" autoLine="0" linkedCell="D27" r:id="rId17">
            <anchor moveWithCells="1">
              <from>
                <xdr:col>3</xdr:col>
                <xdr:colOff>38100</xdr:colOff>
                <xdr:row>26</xdr:row>
                <xdr:rowOff>76200</xdr:rowOff>
              </from>
              <to>
                <xdr:col>3</xdr:col>
                <xdr:colOff>1333500</xdr:colOff>
                <xdr:row>26</xdr:row>
                <xdr:rowOff>342900</xdr:rowOff>
              </to>
            </anchor>
          </controlPr>
        </control>
      </mc:Choice>
      <mc:Fallback>
        <control shapeId="1096" r:id="rId16" name="OptionButton39"/>
      </mc:Fallback>
    </mc:AlternateContent>
    <mc:AlternateContent xmlns:mc="http://schemas.openxmlformats.org/markup-compatibility/2006">
      <mc:Choice Requires="x14">
        <control shapeId="1095" r:id="rId18" name="OptionButton38">
          <controlPr defaultSize="0" autoLine="0" linkedCell="D26" r:id="rId19">
            <anchor moveWithCells="1">
              <from>
                <xdr:col>3</xdr:col>
                <xdr:colOff>38100</xdr:colOff>
                <xdr:row>25</xdr:row>
                <xdr:rowOff>121920</xdr:rowOff>
              </from>
              <to>
                <xdr:col>3</xdr:col>
                <xdr:colOff>1333500</xdr:colOff>
                <xdr:row>25</xdr:row>
                <xdr:rowOff>388620</xdr:rowOff>
              </to>
            </anchor>
          </controlPr>
        </control>
      </mc:Choice>
      <mc:Fallback>
        <control shapeId="1095" r:id="rId18" name="OptionButton38"/>
      </mc:Fallback>
    </mc:AlternateContent>
    <mc:AlternateContent xmlns:mc="http://schemas.openxmlformats.org/markup-compatibility/2006">
      <mc:Choice Requires="x14">
        <control shapeId="1093" r:id="rId20" name="TextBox3">
          <controlPr defaultSize="0" autoLine="0" linkedCell="E24" r:id="rId21">
            <anchor moveWithCells="1">
              <from>
                <xdr:col>3</xdr:col>
                <xdr:colOff>449580</xdr:colOff>
                <xdr:row>23</xdr:row>
                <xdr:rowOff>114300</xdr:rowOff>
              </from>
              <to>
                <xdr:col>3</xdr:col>
                <xdr:colOff>1173480</xdr:colOff>
                <xdr:row>23</xdr:row>
                <xdr:rowOff>304800</xdr:rowOff>
              </to>
            </anchor>
          </controlPr>
        </control>
      </mc:Choice>
      <mc:Fallback>
        <control shapeId="1093" r:id="rId20" name="TextBox3"/>
      </mc:Fallback>
    </mc:AlternateContent>
    <mc:AlternateContent xmlns:mc="http://schemas.openxmlformats.org/markup-compatibility/2006">
      <mc:Choice Requires="x14">
        <control shapeId="1092" r:id="rId22" name="TextBox2">
          <controlPr defaultSize="0" autoLine="0" linkedCell="E23" r:id="rId23">
            <anchor moveWithCells="1">
              <from>
                <xdr:col>3</xdr:col>
                <xdr:colOff>449580</xdr:colOff>
                <xdr:row>22</xdr:row>
                <xdr:rowOff>106680</xdr:rowOff>
              </from>
              <to>
                <xdr:col>3</xdr:col>
                <xdr:colOff>1173480</xdr:colOff>
                <xdr:row>22</xdr:row>
                <xdr:rowOff>297180</xdr:rowOff>
              </to>
            </anchor>
          </controlPr>
        </control>
      </mc:Choice>
      <mc:Fallback>
        <control shapeId="1092" r:id="rId22" name="TextBox2"/>
      </mc:Fallback>
    </mc:AlternateContent>
    <mc:AlternateContent xmlns:mc="http://schemas.openxmlformats.org/markup-compatibility/2006">
      <mc:Choice Requires="x14">
        <control shapeId="1091" r:id="rId24" name="TextBox1">
          <controlPr defaultSize="0" autoLine="0" linkedCell="E22" r:id="rId21">
            <anchor moveWithCells="1">
              <from>
                <xdr:col>3</xdr:col>
                <xdr:colOff>441960</xdr:colOff>
                <xdr:row>21</xdr:row>
                <xdr:rowOff>160020</xdr:rowOff>
              </from>
              <to>
                <xdr:col>3</xdr:col>
                <xdr:colOff>1165860</xdr:colOff>
                <xdr:row>21</xdr:row>
                <xdr:rowOff>350520</xdr:rowOff>
              </to>
            </anchor>
          </controlPr>
        </control>
      </mc:Choice>
      <mc:Fallback>
        <control shapeId="1091" r:id="rId24" name="TextBox1"/>
      </mc:Fallback>
    </mc:AlternateContent>
    <mc:AlternateContent xmlns:mc="http://schemas.openxmlformats.org/markup-compatibility/2006">
      <mc:Choice Requires="x14">
        <control shapeId="1090" r:id="rId25" name="OptionButton36">
          <controlPr defaultSize="0" autoLine="0" linkedCell="F20" r:id="rId26">
            <anchor moveWithCells="1">
              <from>
                <xdr:col>5</xdr:col>
                <xdr:colOff>60960</xdr:colOff>
                <xdr:row>19</xdr:row>
                <xdr:rowOff>68580</xdr:rowOff>
              </from>
              <to>
                <xdr:col>5</xdr:col>
                <xdr:colOff>1356360</xdr:colOff>
                <xdr:row>19</xdr:row>
                <xdr:rowOff>335280</xdr:rowOff>
              </to>
            </anchor>
          </controlPr>
        </control>
      </mc:Choice>
      <mc:Fallback>
        <control shapeId="1090" r:id="rId25" name="OptionButton36"/>
      </mc:Fallback>
    </mc:AlternateContent>
    <mc:AlternateContent xmlns:mc="http://schemas.openxmlformats.org/markup-compatibility/2006">
      <mc:Choice Requires="x14">
        <control shapeId="1089" r:id="rId27" name="OptionButton35">
          <controlPr defaultSize="0" autoLine="0" linkedCell="F21" r:id="rId28">
            <anchor moveWithCells="1">
              <from>
                <xdr:col>5</xdr:col>
                <xdr:colOff>60960</xdr:colOff>
                <xdr:row>20</xdr:row>
                <xdr:rowOff>144780</xdr:rowOff>
              </from>
              <to>
                <xdr:col>5</xdr:col>
                <xdr:colOff>1356360</xdr:colOff>
                <xdr:row>20</xdr:row>
                <xdr:rowOff>411480</xdr:rowOff>
              </to>
            </anchor>
          </controlPr>
        </control>
      </mc:Choice>
      <mc:Fallback>
        <control shapeId="1089" r:id="rId27" name="OptionButton35"/>
      </mc:Fallback>
    </mc:AlternateContent>
    <mc:AlternateContent xmlns:mc="http://schemas.openxmlformats.org/markup-compatibility/2006">
      <mc:Choice Requires="x14">
        <control shapeId="1088" r:id="rId29" name="OptionButton34">
          <controlPr defaultSize="0" autoLine="0" linkedCell="F19" r:id="rId30">
            <anchor moveWithCells="1">
              <from>
                <xdr:col>5</xdr:col>
                <xdr:colOff>60960</xdr:colOff>
                <xdr:row>18</xdr:row>
                <xdr:rowOff>106680</xdr:rowOff>
              </from>
              <to>
                <xdr:col>5</xdr:col>
                <xdr:colOff>1356360</xdr:colOff>
                <xdr:row>18</xdr:row>
                <xdr:rowOff>373380</xdr:rowOff>
              </to>
            </anchor>
          </controlPr>
        </control>
      </mc:Choice>
      <mc:Fallback>
        <control shapeId="1088" r:id="rId29" name="OptionButton34"/>
      </mc:Fallback>
    </mc:AlternateContent>
    <mc:AlternateContent xmlns:mc="http://schemas.openxmlformats.org/markup-compatibility/2006">
      <mc:Choice Requires="x14">
        <control shapeId="1087" r:id="rId31" name="OptionButton33">
          <controlPr defaultSize="0" autoLine="0" linkedCell="F18" r:id="rId32">
            <anchor moveWithCells="1">
              <from>
                <xdr:col>5</xdr:col>
                <xdr:colOff>60960</xdr:colOff>
                <xdr:row>17</xdr:row>
                <xdr:rowOff>106680</xdr:rowOff>
              </from>
              <to>
                <xdr:col>5</xdr:col>
                <xdr:colOff>1356360</xdr:colOff>
                <xdr:row>17</xdr:row>
                <xdr:rowOff>373380</xdr:rowOff>
              </to>
            </anchor>
          </controlPr>
        </control>
      </mc:Choice>
      <mc:Fallback>
        <control shapeId="1087" r:id="rId31" name="OptionButton33"/>
      </mc:Fallback>
    </mc:AlternateContent>
    <mc:AlternateContent xmlns:mc="http://schemas.openxmlformats.org/markup-compatibility/2006">
      <mc:Choice Requires="x14">
        <control shapeId="1086" r:id="rId33" name="OptionButton32">
          <controlPr defaultSize="0" autoLine="0" linkedCell="F17" r:id="rId34">
            <anchor moveWithCells="1">
              <from>
                <xdr:col>5</xdr:col>
                <xdr:colOff>60960</xdr:colOff>
                <xdr:row>16</xdr:row>
                <xdr:rowOff>160020</xdr:rowOff>
              </from>
              <to>
                <xdr:col>5</xdr:col>
                <xdr:colOff>1356360</xdr:colOff>
                <xdr:row>16</xdr:row>
                <xdr:rowOff>426720</xdr:rowOff>
              </to>
            </anchor>
          </controlPr>
        </control>
      </mc:Choice>
      <mc:Fallback>
        <control shapeId="1086" r:id="rId33" name="OptionButton32"/>
      </mc:Fallback>
    </mc:AlternateContent>
    <mc:AlternateContent xmlns:mc="http://schemas.openxmlformats.org/markup-compatibility/2006">
      <mc:Choice Requires="x14">
        <control shapeId="1085" r:id="rId35" name="OptionButton31">
          <controlPr defaultSize="0" autoLine="0" linkedCell="F16" r:id="rId36">
            <anchor moveWithCells="1">
              <from>
                <xdr:col>5</xdr:col>
                <xdr:colOff>60960</xdr:colOff>
                <xdr:row>15</xdr:row>
                <xdr:rowOff>68580</xdr:rowOff>
              </from>
              <to>
                <xdr:col>5</xdr:col>
                <xdr:colOff>1356360</xdr:colOff>
                <xdr:row>15</xdr:row>
                <xdr:rowOff>335280</xdr:rowOff>
              </to>
            </anchor>
          </controlPr>
        </control>
      </mc:Choice>
      <mc:Fallback>
        <control shapeId="1085" r:id="rId35" name="OptionButton31"/>
      </mc:Fallback>
    </mc:AlternateContent>
    <mc:AlternateContent xmlns:mc="http://schemas.openxmlformats.org/markup-compatibility/2006">
      <mc:Choice Requires="x14">
        <control shapeId="1084" r:id="rId37" name="OptionButton30">
          <controlPr defaultSize="0" autoLine="0" linkedCell="F15" r:id="rId38">
            <anchor moveWithCells="1">
              <from>
                <xdr:col>5</xdr:col>
                <xdr:colOff>60960</xdr:colOff>
                <xdr:row>14</xdr:row>
                <xdr:rowOff>68580</xdr:rowOff>
              </from>
              <to>
                <xdr:col>5</xdr:col>
                <xdr:colOff>1356360</xdr:colOff>
                <xdr:row>14</xdr:row>
                <xdr:rowOff>335280</xdr:rowOff>
              </to>
            </anchor>
          </controlPr>
        </control>
      </mc:Choice>
      <mc:Fallback>
        <control shapeId="1084" r:id="rId37" name="OptionButton30"/>
      </mc:Fallback>
    </mc:AlternateContent>
    <mc:AlternateContent xmlns:mc="http://schemas.openxmlformats.org/markup-compatibility/2006">
      <mc:Choice Requires="x14">
        <control shapeId="1083" r:id="rId39" name="OptionButton29">
          <controlPr defaultSize="0" autoLine="0" linkedCell="F14" r:id="rId40">
            <anchor moveWithCells="1">
              <from>
                <xdr:col>5</xdr:col>
                <xdr:colOff>60960</xdr:colOff>
                <xdr:row>13</xdr:row>
                <xdr:rowOff>68580</xdr:rowOff>
              </from>
              <to>
                <xdr:col>5</xdr:col>
                <xdr:colOff>1356360</xdr:colOff>
                <xdr:row>13</xdr:row>
                <xdr:rowOff>335280</xdr:rowOff>
              </to>
            </anchor>
          </controlPr>
        </control>
      </mc:Choice>
      <mc:Fallback>
        <control shapeId="1083" r:id="rId39" name="OptionButton29"/>
      </mc:Fallback>
    </mc:AlternateContent>
    <mc:AlternateContent xmlns:mc="http://schemas.openxmlformats.org/markup-compatibility/2006">
      <mc:Choice Requires="x14">
        <control shapeId="1082" r:id="rId41" name="OptionButton28">
          <controlPr defaultSize="0" autoLine="0" linkedCell="E21" r:id="rId42">
            <anchor moveWithCells="1">
              <from>
                <xdr:col>4</xdr:col>
                <xdr:colOff>38100</xdr:colOff>
                <xdr:row>20</xdr:row>
                <xdr:rowOff>144780</xdr:rowOff>
              </from>
              <to>
                <xdr:col>4</xdr:col>
                <xdr:colOff>1333500</xdr:colOff>
                <xdr:row>20</xdr:row>
                <xdr:rowOff>411480</xdr:rowOff>
              </to>
            </anchor>
          </controlPr>
        </control>
      </mc:Choice>
      <mc:Fallback>
        <control shapeId="1082" r:id="rId41" name="OptionButton28"/>
      </mc:Fallback>
    </mc:AlternateContent>
    <mc:AlternateContent xmlns:mc="http://schemas.openxmlformats.org/markup-compatibility/2006">
      <mc:Choice Requires="x14">
        <control shapeId="1081" r:id="rId43" name="OptionButton27">
          <controlPr defaultSize="0" autoLine="0" linkedCell="E20" r:id="rId44">
            <anchor moveWithCells="1">
              <from>
                <xdr:col>4</xdr:col>
                <xdr:colOff>38100</xdr:colOff>
                <xdr:row>19</xdr:row>
                <xdr:rowOff>68580</xdr:rowOff>
              </from>
              <to>
                <xdr:col>4</xdr:col>
                <xdr:colOff>1333500</xdr:colOff>
                <xdr:row>19</xdr:row>
                <xdr:rowOff>335280</xdr:rowOff>
              </to>
            </anchor>
          </controlPr>
        </control>
      </mc:Choice>
      <mc:Fallback>
        <control shapeId="1081" r:id="rId43" name="OptionButton27"/>
      </mc:Fallback>
    </mc:AlternateContent>
    <mc:AlternateContent xmlns:mc="http://schemas.openxmlformats.org/markup-compatibility/2006">
      <mc:Choice Requires="x14">
        <control shapeId="1080" r:id="rId45" name="OptionButton26">
          <controlPr defaultSize="0" autoLine="0" linkedCell="E19" r:id="rId46">
            <anchor moveWithCells="1">
              <from>
                <xdr:col>4</xdr:col>
                <xdr:colOff>38100</xdr:colOff>
                <xdr:row>18</xdr:row>
                <xdr:rowOff>106680</xdr:rowOff>
              </from>
              <to>
                <xdr:col>4</xdr:col>
                <xdr:colOff>1333500</xdr:colOff>
                <xdr:row>18</xdr:row>
                <xdr:rowOff>373380</xdr:rowOff>
              </to>
            </anchor>
          </controlPr>
        </control>
      </mc:Choice>
      <mc:Fallback>
        <control shapeId="1080" r:id="rId45" name="OptionButton26"/>
      </mc:Fallback>
    </mc:AlternateContent>
    <mc:AlternateContent xmlns:mc="http://schemas.openxmlformats.org/markup-compatibility/2006">
      <mc:Choice Requires="x14">
        <control shapeId="1079" r:id="rId47" name="OptionButton25">
          <controlPr defaultSize="0" autoLine="0" linkedCell="E18" r:id="rId48">
            <anchor moveWithCells="1">
              <from>
                <xdr:col>4</xdr:col>
                <xdr:colOff>38100</xdr:colOff>
                <xdr:row>17</xdr:row>
                <xdr:rowOff>106680</xdr:rowOff>
              </from>
              <to>
                <xdr:col>4</xdr:col>
                <xdr:colOff>1333500</xdr:colOff>
                <xdr:row>17</xdr:row>
                <xdr:rowOff>373380</xdr:rowOff>
              </to>
            </anchor>
          </controlPr>
        </control>
      </mc:Choice>
      <mc:Fallback>
        <control shapeId="1079" r:id="rId47" name="OptionButton25"/>
      </mc:Fallback>
    </mc:AlternateContent>
    <mc:AlternateContent xmlns:mc="http://schemas.openxmlformats.org/markup-compatibility/2006">
      <mc:Choice Requires="x14">
        <control shapeId="1078" r:id="rId49" name="OptionButton24">
          <controlPr defaultSize="0" autoLine="0" linkedCell="E17" r:id="rId50">
            <anchor moveWithCells="1">
              <from>
                <xdr:col>4</xdr:col>
                <xdr:colOff>38100</xdr:colOff>
                <xdr:row>16</xdr:row>
                <xdr:rowOff>68580</xdr:rowOff>
              </from>
              <to>
                <xdr:col>4</xdr:col>
                <xdr:colOff>1866900</xdr:colOff>
                <xdr:row>16</xdr:row>
                <xdr:rowOff>533400</xdr:rowOff>
              </to>
            </anchor>
          </controlPr>
        </control>
      </mc:Choice>
      <mc:Fallback>
        <control shapeId="1078" r:id="rId49" name="OptionButton24"/>
      </mc:Fallback>
    </mc:AlternateContent>
    <mc:AlternateContent xmlns:mc="http://schemas.openxmlformats.org/markup-compatibility/2006">
      <mc:Choice Requires="x14">
        <control shapeId="1077" r:id="rId51" name="OptionButton23">
          <controlPr defaultSize="0" autoLine="0" linkedCell="E16" r:id="rId52">
            <anchor moveWithCells="1">
              <from>
                <xdr:col>4</xdr:col>
                <xdr:colOff>38100</xdr:colOff>
                <xdr:row>15</xdr:row>
                <xdr:rowOff>68580</xdr:rowOff>
              </from>
              <to>
                <xdr:col>4</xdr:col>
                <xdr:colOff>1333500</xdr:colOff>
                <xdr:row>15</xdr:row>
                <xdr:rowOff>335280</xdr:rowOff>
              </to>
            </anchor>
          </controlPr>
        </control>
      </mc:Choice>
      <mc:Fallback>
        <control shapeId="1077" r:id="rId51" name="OptionButton23"/>
      </mc:Fallback>
    </mc:AlternateContent>
    <mc:AlternateContent xmlns:mc="http://schemas.openxmlformats.org/markup-compatibility/2006">
      <mc:Choice Requires="x14">
        <control shapeId="1076" r:id="rId53" name="OptionButton22">
          <controlPr defaultSize="0" autoLine="0" linkedCell="E15" r:id="rId54">
            <anchor moveWithCells="1">
              <from>
                <xdr:col>4</xdr:col>
                <xdr:colOff>38100</xdr:colOff>
                <xdr:row>14</xdr:row>
                <xdr:rowOff>68580</xdr:rowOff>
              </from>
              <to>
                <xdr:col>4</xdr:col>
                <xdr:colOff>1333500</xdr:colOff>
                <xdr:row>14</xdr:row>
                <xdr:rowOff>335280</xdr:rowOff>
              </to>
            </anchor>
          </controlPr>
        </control>
      </mc:Choice>
      <mc:Fallback>
        <control shapeId="1076" r:id="rId53" name="OptionButton22"/>
      </mc:Fallback>
    </mc:AlternateContent>
    <mc:AlternateContent xmlns:mc="http://schemas.openxmlformats.org/markup-compatibility/2006">
      <mc:Choice Requires="x14">
        <control shapeId="1075" r:id="rId55" name="OptionButton21">
          <controlPr defaultSize="0" autoLine="0" linkedCell="E14" r:id="rId56">
            <anchor moveWithCells="1">
              <from>
                <xdr:col>4</xdr:col>
                <xdr:colOff>38100</xdr:colOff>
                <xdr:row>13</xdr:row>
                <xdr:rowOff>68580</xdr:rowOff>
              </from>
              <to>
                <xdr:col>4</xdr:col>
                <xdr:colOff>1333500</xdr:colOff>
                <xdr:row>13</xdr:row>
                <xdr:rowOff>335280</xdr:rowOff>
              </to>
            </anchor>
          </controlPr>
        </control>
      </mc:Choice>
      <mc:Fallback>
        <control shapeId="1075" r:id="rId55" name="OptionButton21"/>
      </mc:Fallback>
    </mc:AlternateContent>
    <mc:AlternateContent xmlns:mc="http://schemas.openxmlformats.org/markup-compatibility/2006">
      <mc:Choice Requires="x14">
        <control shapeId="1074" r:id="rId57" name="OptionButton20">
          <controlPr defaultSize="0" autoLine="0" linkedCell="D21" r:id="rId58">
            <anchor moveWithCells="1">
              <from>
                <xdr:col>3</xdr:col>
                <xdr:colOff>38100</xdr:colOff>
                <xdr:row>20</xdr:row>
                <xdr:rowOff>144780</xdr:rowOff>
              </from>
              <to>
                <xdr:col>3</xdr:col>
                <xdr:colOff>1333500</xdr:colOff>
                <xdr:row>20</xdr:row>
                <xdr:rowOff>411480</xdr:rowOff>
              </to>
            </anchor>
          </controlPr>
        </control>
      </mc:Choice>
      <mc:Fallback>
        <control shapeId="1074" r:id="rId57" name="OptionButton20"/>
      </mc:Fallback>
    </mc:AlternateContent>
    <mc:AlternateContent xmlns:mc="http://schemas.openxmlformats.org/markup-compatibility/2006">
      <mc:Choice Requires="x14">
        <control shapeId="1073" r:id="rId59" name="OptionButton19">
          <controlPr defaultSize="0" autoLine="0" linkedCell="D20" r:id="rId60">
            <anchor moveWithCells="1">
              <from>
                <xdr:col>3</xdr:col>
                <xdr:colOff>38100</xdr:colOff>
                <xdr:row>19</xdr:row>
                <xdr:rowOff>68580</xdr:rowOff>
              </from>
              <to>
                <xdr:col>3</xdr:col>
                <xdr:colOff>1333500</xdr:colOff>
                <xdr:row>19</xdr:row>
                <xdr:rowOff>335280</xdr:rowOff>
              </to>
            </anchor>
          </controlPr>
        </control>
      </mc:Choice>
      <mc:Fallback>
        <control shapeId="1073" r:id="rId59" name="OptionButton19"/>
      </mc:Fallback>
    </mc:AlternateContent>
    <mc:AlternateContent xmlns:mc="http://schemas.openxmlformats.org/markup-compatibility/2006">
      <mc:Choice Requires="x14">
        <control shapeId="1072" r:id="rId61" name="OptionButton18">
          <controlPr defaultSize="0" autoLine="0" linkedCell="D19" r:id="rId62">
            <anchor moveWithCells="1">
              <from>
                <xdr:col>3</xdr:col>
                <xdr:colOff>38100</xdr:colOff>
                <xdr:row>18</xdr:row>
                <xdr:rowOff>106680</xdr:rowOff>
              </from>
              <to>
                <xdr:col>3</xdr:col>
                <xdr:colOff>1333500</xdr:colOff>
                <xdr:row>18</xdr:row>
                <xdr:rowOff>373380</xdr:rowOff>
              </to>
            </anchor>
          </controlPr>
        </control>
      </mc:Choice>
      <mc:Fallback>
        <control shapeId="1072" r:id="rId61" name="OptionButton18"/>
      </mc:Fallback>
    </mc:AlternateContent>
    <mc:AlternateContent xmlns:mc="http://schemas.openxmlformats.org/markup-compatibility/2006">
      <mc:Choice Requires="x14">
        <control shapeId="1071" r:id="rId63" name="OptionButton17">
          <controlPr defaultSize="0" autoLine="0" linkedCell="D18" r:id="rId64">
            <anchor moveWithCells="1">
              <from>
                <xdr:col>3</xdr:col>
                <xdr:colOff>38100</xdr:colOff>
                <xdr:row>17</xdr:row>
                <xdr:rowOff>106680</xdr:rowOff>
              </from>
              <to>
                <xdr:col>3</xdr:col>
                <xdr:colOff>1333500</xdr:colOff>
                <xdr:row>17</xdr:row>
                <xdr:rowOff>373380</xdr:rowOff>
              </to>
            </anchor>
          </controlPr>
        </control>
      </mc:Choice>
      <mc:Fallback>
        <control shapeId="1071" r:id="rId63" name="OptionButton17"/>
      </mc:Fallback>
    </mc:AlternateContent>
    <mc:AlternateContent xmlns:mc="http://schemas.openxmlformats.org/markup-compatibility/2006">
      <mc:Choice Requires="x14">
        <control shapeId="1070" r:id="rId65" name="OptionButton16">
          <controlPr defaultSize="0" autoLine="0" linkedCell="D17" r:id="rId66">
            <anchor moveWithCells="1">
              <from>
                <xdr:col>3</xdr:col>
                <xdr:colOff>38100</xdr:colOff>
                <xdr:row>16</xdr:row>
                <xdr:rowOff>160020</xdr:rowOff>
              </from>
              <to>
                <xdr:col>3</xdr:col>
                <xdr:colOff>1333500</xdr:colOff>
                <xdr:row>16</xdr:row>
                <xdr:rowOff>426720</xdr:rowOff>
              </to>
            </anchor>
          </controlPr>
        </control>
      </mc:Choice>
      <mc:Fallback>
        <control shapeId="1070" r:id="rId65" name="OptionButton16"/>
      </mc:Fallback>
    </mc:AlternateContent>
    <mc:AlternateContent xmlns:mc="http://schemas.openxmlformats.org/markup-compatibility/2006">
      <mc:Choice Requires="x14">
        <control shapeId="1069" r:id="rId67" name="OptionButton15">
          <controlPr defaultSize="0" autoLine="0" linkedCell="D16" r:id="rId68">
            <anchor moveWithCells="1">
              <from>
                <xdr:col>3</xdr:col>
                <xdr:colOff>38100</xdr:colOff>
                <xdr:row>15</xdr:row>
                <xdr:rowOff>68580</xdr:rowOff>
              </from>
              <to>
                <xdr:col>3</xdr:col>
                <xdr:colOff>1333500</xdr:colOff>
                <xdr:row>15</xdr:row>
                <xdr:rowOff>335280</xdr:rowOff>
              </to>
            </anchor>
          </controlPr>
        </control>
      </mc:Choice>
      <mc:Fallback>
        <control shapeId="1069" r:id="rId67" name="OptionButton15"/>
      </mc:Fallback>
    </mc:AlternateContent>
    <mc:AlternateContent xmlns:mc="http://schemas.openxmlformats.org/markup-compatibility/2006">
      <mc:Choice Requires="x14">
        <control shapeId="1068" r:id="rId69" name="OptionButton14">
          <controlPr defaultSize="0" autoLine="0" linkedCell="D15" r:id="rId70">
            <anchor moveWithCells="1">
              <from>
                <xdr:col>3</xdr:col>
                <xdr:colOff>38100</xdr:colOff>
                <xdr:row>14</xdr:row>
                <xdr:rowOff>68580</xdr:rowOff>
              </from>
              <to>
                <xdr:col>3</xdr:col>
                <xdr:colOff>1333500</xdr:colOff>
                <xdr:row>14</xdr:row>
                <xdr:rowOff>335280</xdr:rowOff>
              </to>
            </anchor>
          </controlPr>
        </control>
      </mc:Choice>
      <mc:Fallback>
        <control shapeId="1068" r:id="rId69" name="OptionButton14"/>
      </mc:Fallback>
    </mc:AlternateContent>
    <mc:AlternateContent xmlns:mc="http://schemas.openxmlformats.org/markup-compatibility/2006">
      <mc:Choice Requires="x14">
        <control shapeId="1067" r:id="rId71" name="OptionButton13">
          <controlPr defaultSize="0" autoLine="0" linkedCell="D14" r:id="rId72">
            <anchor moveWithCells="1">
              <from>
                <xdr:col>3</xdr:col>
                <xdr:colOff>38100</xdr:colOff>
                <xdr:row>13</xdr:row>
                <xdr:rowOff>68580</xdr:rowOff>
              </from>
              <to>
                <xdr:col>3</xdr:col>
                <xdr:colOff>1737360</xdr:colOff>
                <xdr:row>13</xdr:row>
                <xdr:rowOff>335280</xdr:rowOff>
              </to>
            </anchor>
          </controlPr>
        </control>
      </mc:Choice>
      <mc:Fallback>
        <control shapeId="1067" r:id="rId71" name="OptionButton13"/>
      </mc:Fallback>
    </mc:AlternateContent>
    <mc:AlternateContent xmlns:mc="http://schemas.openxmlformats.org/markup-compatibility/2006">
      <mc:Choice Requires="x14">
        <control shapeId="1064" r:id="rId73" name="OptionButton1">
          <controlPr defaultSize="0" autoLine="0" linkedCell="D9" r:id="rId74">
            <anchor moveWithCells="1">
              <from>
                <xdr:col>3</xdr:col>
                <xdr:colOff>38100</xdr:colOff>
                <xdr:row>8</xdr:row>
                <xdr:rowOff>68580</xdr:rowOff>
              </from>
              <to>
                <xdr:col>3</xdr:col>
                <xdr:colOff>1333500</xdr:colOff>
                <xdr:row>8</xdr:row>
                <xdr:rowOff>335280</xdr:rowOff>
              </to>
            </anchor>
          </controlPr>
        </control>
      </mc:Choice>
      <mc:Fallback>
        <control shapeId="1064" r:id="rId73" name="OptionButton1"/>
      </mc:Fallback>
    </mc:AlternateContent>
    <mc:AlternateContent xmlns:mc="http://schemas.openxmlformats.org/markup-compatibility/2006">
      <mc:Choice Requires="x14">
        <control shapeId="1038" r:id="rId75" name="OptionButton11">
          <controlPr defaultSize="0" autoLine="0" linkedCell="F12" r:id="rId76">
            <anchor moveWithCells="1">
              <from>
                <xdr:col>5</xdr:col>
                <xdr:colOff>60960</xdr:colOff>
                <xdr:row>11</xdr:row>
                <xdr:rowOff>68580</xdr:rowOff>
              </from>
              <to>
                <xdr:col>5</xdr:col>
                <xdr:colOff>1356360</xdr:colOff>
                <xdr:row>11</xdr:row>
                <xdr:rowOff>335280</xdr:rowOff>
              </to>
            </anchor>
          </controlPr>
        </control>
      </mc:Choice>
      <mc:Fallback>
        <control shapeId="1038" r:id="rId75" name="OptionButton11"/>
      </mc:Fallback>
    </mc:AlternateContent>
    <mc:AlternateContent xmlns:mc="http://schemas.openxmlformats.org/markup-compatibility/2006">
      <mc:Choice Requires="x14">
        <control shapeId="1037" r:id="rId77" name="OptionButton10">
          <controlPr defaultSize="0" autoLine="0" linkedCell="E12" r:id="rId78">
            <anchor moveWithCells="1">
              <from>
                <xdr:col>4</xdr:col>
                <xdr:colOff>38100</xdr:colOff>
                <xdr:row>11</xdr:row>
                <xdr:rowOff>68580</xdr:rowOff>
              </from>
              <to>
                <xdr:col>4</xdr:col>
                <xdr:colOff>1333500</xdr:colOff>
                <xdr:row>11</xdr:row>
                <xdr:rowOff>335280</xdr:rowOff>
              </to>
            </anchor>
          </controlPr>
        </control>
      </mc:Choice>
      <mc:Fallback>
        <control shapeId="1037" r:id="rId77" name="OptionButton10"/>
      </mc:Fallback>
    </mc:AlternateContent>
    <mc:AlternateContent xmlns:mc="http://schemas.openxmlformats.org/markup-compatibility/2006">
      <mc:Choice Requires="x14">
        <control shapeId="1036" r:id="rId79" name="OptionButton9">
          <controlPr defaultSize="0" autoLine="0" linkedCell="D12" r:id="rId80">
            <anchor moveWithCells="1">
              <from>
                <xdr:col>3</xdr:col>
                <xdr:colOff>38100</xdr:colOff>
                <xdr:row>11</xdr:row>
                <xdr:rowOff>68580</xdr:rowOff>
              </from>
              <to>
                <xdr:col>3</xdr:col>
                <xdr:colOff>1333500</xdr:colOff>
                <xdr:row>11</xdr:row>
                <xdr:rowOff>335280</xdr:rowOff>
              </to>
            </anchor>
          </controlPr>
        </control>
      </mc:Choice>
      <mc:Fallback>
        <control shapeId="1036" r:id="rId79" name="OptionButton9"/>
      </mc:Fallback>
    </mc:AlternateContent>
    <mc:AlternateContent xmlns:mc="http://schemas.openxmlformats.org/markup-compatibility/2006">
      <mc:Choice Requires="x14">
        <control shapeId="1035" r:id="rId81" name="OptionButton8">
          <controlPr defaultSize="0" autoLine="0" linkedCell="F11" r:id="rId82">
            <anchor moveWithCells="1">
              <from>
                <xdr:col>5</xdr:col>
                <xdr:colOff>60960</xdr:colOff>
                <xdr:row>10</xdr:row>
                <xdr:rowOff>68580</xdr:rowOff>
              </from>
              <to>
                <xdr:col>5</xdr:col>
                <xdr:colOff>1356360</xdr:colOff>
                <xdr:row>10</xdr:row>
                <xdr:rowOff>335280</xdr:rowOff>
              </to>
            </anchor>
          </controlPr>
        </control>
      </mc:Choice>
      <mc:Fallback>
        <control shapeId="1035" r:id="rId81" name="OptionButton8"/>
      </mc:Fallback>
    </mc:AlternateContent>
    <mc:AlternateContent xmlns:mc="http://schemas.openxmlformats.org/markup-compatibility/2006">
      <mc:Choice Requires="x14">
        <control shapeId="1034" r:id="rId83" name="OptionButton7">
          <controlPr defaultSize="0" autoLine="0" linkedCell="E11" r:id="rId84">
            <anchor moveWithCells="1">
              <from>
                <xdr:col>4</xdr:col>
                <xdr:colOff>38100</xdr:colOff>
                <xdr:row>10</xdr:row>
                <xdr:rowOff>68580</xdr:rowOff>
              </from>
              <to>
                <xdr:col>4</xdr:col>
                <xdr:colOff>1866900</xdr:colOff>
                <xdr:row>10</xdr:row>
                <xdr:rowOff>335280</xdr:rowOff>
              </to>
            </anchor>
          </controlPr>
        </control>
      </mc:Choice>
      <mc:Fallback>
        <control shapeId="1034" r:id="rId83" name="OptionButton7"/>
      </mc:Fallback>
    </mc:AlternateContent>
    <mc:AlternateContent xmlns:mc="http://schemas.openxmlformats.org/markup-compatibility/2006">
      <mc:Choice Requires="x14">
        <control shapeId="1033" r:id="rId85" name="OptionButton6">
          <controlPr defaultSize="0" autoLine="0" linkedCell="D11" r:id="rId86">
            <anchor moveWithCells="1">
              <from>
                <xdr:col>3</xdr:col>
                <xdr:colOff>38100</xdr:colOff>
                <xdr:row>10</xdr:row>
                <xdr:rowOff>68580</xdr:rowOff>
              </from>
              <to>
                <xdr:col>3</xdr:col>
                <xdr:colOff>1706880</xdr:colOff>
                <xdr:row>10</xdr:row>
                <xdr:rowOff>335280</xdr:rowOff>
              </to>
            </anchor>
          </controlPr>
        </control>
      </mc:Choice>
      <mc:Fallback>
        <control shapeId="1033" r:id="rId85" name="OptionButton6"/>
      </mc:Fallback>
    </mc:AlternateContent>
    <mc:AlternateContent xmlns:mc="http://schemas.openxmlformats.org/markup-compatibility/2006">
      <mc:Choice Requires="x14">
        <control shapeId="1032" r:id="rId87" name="OptionButton5">
          <controlPr defaultSize="0" autoLine="0" linkedCell="E10" r:id="rId88">
            <anchor moveWithCells="1">
              <from>
                <xdr:col>4</xdr:col>
                <xdr:colOff>38100</xdr:colOff>
                <xdr:row>9</xdr:row>
                <xdr:rowOff>76200</xdr:rowOff>
              </from>
              <to>
                <xdr:col>4</xdr:col>
                <xdr:colOff>1333500</xdr:colOff>
                <xdr:row>9</xdr:row>
                <xdr:rowOff>342900</xdr:rowOff>
              </to>
            </anchor>
          </controlPr>
        </control>
      </mc:Choice>
      <mc:Fallback>
        <control shapeId="1032" r:id="rId87" name="OptionButton5"/>
      </mc:Fallback>
    </mc:AlternateContent>
    <mc:AlternateContent xmlns:mc="http://schemas.openxmlformats.org/markup-compatibility/2006">
      <mc:Choice Requires="x14">
        <control shapeId="1030" r:id="rId89" name="OptionButton4">
          <controlPr defaultSize="0" autoLine="0" linkedCell="D10" r:id="rId90">
            <anchor moveWithCells="1">
              <from>
                <xdr:col>3</xdr:col>
                <xdr:colOff>38100</xdr:colOff>
                <xdr:row>9</xdr:row>
                <xdr:rowOff>76200</xdr:rowOff>
              </from>
              <to>
                <xdr:col>3</xdr:col>
                <xdr:colOff>1333500</xdr:colOff>
                <xdr:row>9</xdr:row>
                <xdr:rowOff>342900</xdr:rowOff>
              </to>
            </anchor>
          </controlPr>
        </control>
      </mc:Choice>
      <mc:Fallback>
        <control shapeId="1030" r:id="rId89" name="OptionButton4"/>
      </mc:Fallback>
    </mc:AlternateContent>
    <mc:AlternateContent xmlns:mc="http://schemas.openxmlformats.org/markup-compatibility/2006">
      <mc:Choice Requires="x14">
        <control shapeId="1029" r:id="rId91" name="OptionButton3">
          <controlPr defaultSize="0" autoLine="0" linkedCell="F9" r:id="rId92">
            <anchor moveWithCells="1">
              <from>
                <xdr:col>5</xdr:col>
                <xdr:colOff>60960</xdr:colOff>
                <xdr:row>8</xdr:row>
                <xdr:rowOff>68580</xdr:rowOff>
              </from>
              <to>
                <xdr:col>5</xdr:col>
                <xdr:colOff>1303020</xdr:colOff>
                <xdr:row>8</xdr:row>
                <xdr:rowOff>335280</xdr:rowOff>
              </to>
            </anchor>
          </controlPr>
        </control>
      </mc:Choice>
      <mc:Fallback>
        <control shapeId="1029" r:id="rId91" name="OptionButton3"/>
      </mc:Fallback>
    </mc:AlternateContent>
    <mc:AlternateContent xmlns:mc="http://schemas.openxmlformats.org/markup-compatibility/2006">
      <mc:Choice Requires="x14">
        <control shapeId="1028" r:id="rId93" name="OptionButton2">
          <controlPr defaultSize="0" autoLine="0" linkedCell="E9" r:id="rId94">
            <anchor moveWithCells="1">
              <from>
                <xdr:col>4</xdr:col>
                <xdr:colOff>38100</xdr:colOff>
                <xdr:row>8</xdr:row>
                <xdr:rowOff>68580</xdr:rowOff>
              </from>
              <to>
                <xdr:col>4</xdr:col>
                <xdr:colOff>1287780</xdr:colOff>
                <xdr:row>8</xdr:row>
                <xdr:rowOff>335280</xdr:rowOff>
              </to>
            </anchor>
          </controlPr>
        </control>
      </mc:Choice>
      <mc:Fallback>
        <control shapeId="1028" r:id="rId93" name="OptionButton2"/>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E550A-6479-4FD6-8DFC-0918DDBB78E3}">
  <sheetPr>
    <tabColor theme="4" tint="0.79998168889431442"/>
    <pageSetUpPr fitToPage="1"/>
  </sheetPr>
  <dimension ref="A1:T205"/>
  <sheetViews>
    <sheetView tabSelected="1" view="pageBreakPreview" topLeftCell="A8" zoomScale="85" zoomScaleNormal="85" zoomScaleSheetLayoutView="85" workbookViewId="0">
      <selection activeCell="D24" sqref="D24"/>
    </sheetView>
  </sheetViews>
  <sheetFormatPr defaultColWidth="10.59765625" defaultRowHeight="14.4" x14ac:dyDescent="0.2"/>
  <cols>
    <col min="1" max="1" width="34" style="26" customWidth="1"/>
    <col min="2" max="2" width="62.09765625" style="26" bestFit="1" customWidth="1"/>
    <col min="3" max="3" width="12.19921875" style="26" customWidth="1"/>
    <col min="4" max="4" width="20.59765625" style="26" customWidth="1"/>
    <col min="5" max="5" width="10.69921875" style="27" customWidth="1"/>
    <col min="6" max="7" width="10.59765625" style="27"/>
    <col min="8" max="8" width="27.59765625" style="27" customWidth="1"/>
    <col min="9" max="9" width="44.59765625" style="27" customWidth="1"/>
    <col min="10" max="10" width="20.59765625" style="27" customWidth="1"/>
    <col min="11" max="12" width="10.59765625" style="27"/>
    <col min="13" max="13" width="27.59765625" style="27" customWidth="1"/>
    <col min="14" max="14" width="44.59765625" style="27" customWidth="1"/>
    <col min="15" max="15" width="20.59765625" style="27" customWidth="1"/>
    <col min="16" max="17" width="10.59765625" style="27"/>
    <col min="18" max="18" width="27.59765625" style="27" customWidth="1"/>
    <col min="19" max="19" width="44.59765625" style="27" customWidth="1"/>
    <col min="20" max="20" width="20.59765625" style="27" customWidth="1"/>
    <col min="21" max="257" width="10.59765625" style="27"/>
    <col min="258" max="258" width="27.59765625" style="27" customWidth="1"/>
    <col min="259" max="259" width="52.3984375" style="27" bestFit="1" customWidth="1"/>
    <col min="260" max="261" width="20.59765625" style="27" customWidth="1"/>
    <col min="262" max="263" width="10.59765625" style="27"/>
    <col min="264" max="264" width="27.59765625" style="27" customWidth="1"/>
    <col min="265" max="265" width="44.59765625" style="27" customWidth="1"/>
    <col min="266" max="266" width="20.59765625" style="27" customWidth="1"/>
    <col min="267" max="268" width="10.59765625" style="27"/>
    <col min="269" max="269" width="27.59765625" style="27" customWidth="1"/>
    <col min="270" max="270" width="44.59765625" style="27" customWidth="1"/>
    <col min="271" max="271" width="20.59765625" style="27" customWidth="1"/>
    <col min="272" max="273" width="10.59765625" style="27"/>
    <col min="274" max="274" width="27.59765625" style="27" customWidth="1"/>
    <col min="275" max="275" width="44.59765625" style="27" customWidth="1"/>
    <col min="276" max="276" width="20.59765625" style="27" customWidth="1"/>
    <col min="277" max="513" width="10.59765625" style="27"/>
    <col min="514" max="514" width="27.59765625" style="27" customWidth="1"/>
    <col min="515" max="515" width="52.3984375" style="27" bestFit="1" customWidth="1"/>
    <col min="516" max="517" width="20.59765625" style="27" customWidth="1"/>
    <col min="518" max="519" width="10.59765625" style="27"/>
    <col min="520" max="520" width="27.59765625" style="27" customWidth="1"/>
    <col min="521" max="521" width="44.59765625" style="27" customWidth="1"/>
    <col min="522" max="522" width="20.59765625" style="27" customWidth="1"/>
    <col min="523" max="524" width="10.59765625" style="27"/>
    <col min="525" max="525" width="27.59765625" style="27" customWidth="1"/>
    <col min="526" max="526" width="44.59765625" style="27" customWidth="1"/>
    <col min="527" max="527" width="20.59765625" style="27" customWidth="1"/>
    <col min="528" max="529" width="10.59765625" style="27"/>
    <col min="530" max="530" width="27.59765625" style="27" customWidth="1"/>
    <col min="531" max="531" width="44.59765625" style="27" customWidth="1"/>
    <col min="532" max="532" width="20.59765625" style="27" customWidth="1"/>
    <col min="533" max="769" width="10.59765625" style="27"/>
    <col min="770" max="770" width="27.59765625" style="27" customWidth="1"/>
    <col min="771" max="771" width="52.3984375" style="27" bestFit="1" customWidth="1"/>
    <col min="772" max="773" width="20.59765625" style="27" customWidth="1"/>
    <col min="774" max="775" width="10.59765625" style="27"/>
    <col min="776" max="776" width="27.59765625" style="27" customWidth="1"/>
    <col min="777" max="777" width="44.59765625" style="27" customWidth="1"/>
    <col min="778" max="778" width="20.59765625" style="27" customWidth="1"/>
    <col min="779" max="780" width="10.59765625" style="27"/>
    <col min="781" max="781" width="27.59765625" style="27" customWidth="1"/>
    <col min="782" max="782" width="44.59765625" style="27" customWidth="1"/>
    <col min="783" max="783" width="20.59765625" style="27" customWidth="1"/>
    <col min="784" max="785" width="10.59765625" style="27"/>
    <col min="786" max="786" width="27.59765625" style="27" customWidth="1"/>
    <col min="787" max="787" width="44.59765625" style="27" customWidth="1"/>
    <col min="788" max="788" width="20.59765625" style="27" customWidth="1"/>
    <col min="789" max="1025" width="10.59765625" style="27"/>
    <col min="1026" max="1026" width="27.59765625" style="27" customWidth="1"/>
    <col min="1027" max="1027" width="52.3984375" style="27" bestFit="1" customWidth="1"/>
    <col min="1028" max="1029" width="20.59765625" style="27" customWidth="1"/>
    <col min="1030" max="1031" width="10.59765625" style="27"/>
    <col min="1032" max="1032" width="27.59765625" style="27" customWidth="1"/>
    <col min="1033" max="1033" width="44.59765625" style="27" customWidth="1"/>
    <col min="1034" max="1034" width="20.59765625" style="27" customWidth="1"/>
    <col min="1035" max="1036" width="10.59765625" style="27"/>
    <col min="1037" max="1037" width="27.59765625" style="27" customWidth="1"/>
    <col min="1038" max="1038" width="44.59765625" style="27" customWidth="1"/>
    <col min="1039" max="1039" width="20.59765625" style="27" customWidth="1"/>
    <col min="1040" max="1041" width="10.59765625" style="27"/>
    <col min="1042" max="1042" width="27.59765625" style="27" customWidth="1"/>
    <col min="1043" max="1043" width="44.59765625" style="27" customWidth="1"/>
    <col min="1044" max="1044" width="20.59765625" style="27" customWidth="1"/>
    <col min="1045" max="1281" width="10.59765625" style="27"/>
    <col min="1282" max="1282" width="27.59765625" style="27" customWidth="1"/>
    <col min="1283" max="1283" width="52.3984375" style="27" bestFit="1" customWidth="1"/>
    <col min="1284" max="1285" width="20.59765625" style="27" customWidth="1"/>
    <col min="1286" max="1287" width="10.59765625" style="27"/>
    <col min="1288" max="1288" width="27.59765625" style="27" customWidth="1"/>
    <col min="1289" max="1289" width="44.59765625" style="27" customWidth="1"/>
    <col min="1290" max="1290" width="20.59765625" style="27" customWidth="1"/>
    <col min="1291" max="1292" width="10.59765625" style="27"/>
    <col min="1293" max="1293" width="27.59765625" style="27" customWidth="1"/>
    <col min="1294" max="1294" width="44.59765625" style="27" customWidth="1"/>
    <col min="1295" max="1295" width="20.59765625" style="27" customWidth="1"/>
    <col min="1296" max="1297" width="10.59765625" style="27"/>
    <col min="1298" max="1298" width="27.59765625" style="27" customWidth="1"/>
    <col min="1299" max="1299" width="44.59765625" style="27" customWidth="1"/>
    <col min="1300" max="1300" width="20.59765625" style="27" customWidth="1"/>
    <col min="1301" max="1537" width="10.59765625" style="27"/>
    <col min="1538" max="1538" width="27.59765625" style="27" customWidth="1"/>
    <col min="1539" max="1539" width="52.3984375" style="27" bestFit="1" customWidth="1"/>
    <col min="1540" max="1541" width="20.59765625" style="27" customWidth="1"/>
    <col min="1542" max="1543" width="10.59765625" style="27"/>
    <col min="1544" max="1544" width="27.59765625" style="27" customWidth="1"/>
    <col min="1545" max="1545" width="44.59765625" style="27" customWidth="1"/>
    <col min="1546" max="1546" width="20.59765625" style="27" customWidth="1"/>
    <col min="1547" max="1548" width="10.59765625" style="27"/>
    <col min="1549" max="1549" width="27.59765625" style="27" customWidth="1"/>
    <col min="1550" max="1550" width="44.59765625" style="27" customWidth="1"/>
    <col min="1551" max="1551" width="20.59765625" style="27" customWidth="1"/>
    <col min="1552" max="1553" width="10.59765625" style="27"/>
    <col min="1554" max="1554" width="27.59765625" style="27" customWidth="1"/>
    <col min="1555" max="1555" width="44.59765625" style="27" customWidth="1"/>
    <col min="1556" max="1556" width="20.59765625" style="27" customWidth="1"/>
    <col min="1557" max="1793" width="10.59765625" style="27"/>
    <col min="1794" max="1794" width="27.59765625" style="27" customWidth="1"/>
    <col min="1795" max="1795" width="52.3984375" style="27" bestFit="1" customWidth="1"/>
    <col min="1796" max="1797" width="20.59765625" style="27" customWidth="1"/>
    <col min="1798" max="1799" width="10.59765625" style="27"/>
    <col min="1800" max="1800" width="27.59765625" style="27" customWidth="1"/>
    <col min="1801" max="1801" width="44.59765625" style="27" customWidth="1"/>
    <col min="1802" max="1802" width="20.59765625" style="27" customWidth="1"/>
    <col min="1803" max="1804" width="10.59765625" style="27"/>
    <col min="1805" max="1805" width="27.59765625" style="27" customWidth="1"/>
    <col min="1806" max="1806" width="44.59765625" style="27" customWidth="1"/>
    <col min="1807" max="1807" width="20.59765625" style="27" customWidth="1"/>
    <col min="1808" max="1809" width="10.59765625" style="27"/>
    <col min="1810" max="1810" width="27.59765625" style="27" customWidth="1"/>
    <col min="1811" max="1811" width="44.59765625" style="27" customWidth="1"/>
    <col min="1812" max="1812" width="20.59765625" style="27" customWidth="1"/>
    <col min="1813" max="2049" width="10.59765625" style="27"/>
    <col min="2050" max="2050" width="27.59765625" style="27" customWidth="1"/>
    <col min="2051" max="2051" width="52.3984375" style="27" bestFit="1" customWidth="1"/>
    <col min="2052" max="2053" width="20.59765625" style="27" customWidth="1"/>
    <col min="2054" max="2055" width="10.59765625" style="27"/>
    <col min="2056" max="2056" width="27.59765625" style="27" customWidth="1"/>
    <col min="2057" max="2057" width="44.59765625" style="27" customWidth="1"/>
    <col min="2058" max="2058" width="20.59765625" style="27" customWidth="1"/>
    <col min="2059" max="2060" width="10.59765625" style="27"/>
    <col min="2061" max="2061" width="27.59765625" style="27" customWidth="1"/>
    <col min="2062" max="2062" width="44.59765625" style="27" customWidth="1"/>
    <col min="2063" max="2063" width="20.59765625" style="27" customWidth="1"/>
    <col min="2064" max="2065" width="10.59765625" style="27"/>
    <col min="2066" max="2066" width="27.59765625" style="27" customWidth="1"/>
    <col min="2067" max="2067" width="44.59765625" style="27" customWidth="1"/>
    <col min="2068" max="2068" width="20.59765625" style="27" customWidth="1"/>
    <col min="2069" max="2305" width="10.59765625" style="27"/>
    <col min="2306" max="2306" width="27.59765625" style="27" customWidth="1"/>
    <col min="2307" max="2307" width="52.3984375" style="27" bestFit="1" customWidth="1"/>
    <col min="2308" max="2309" width="20.59765625" style="27" customWidth="1"/>
    <col min="2310" max="2311" width="10.59765625" style="27"/>
    <col min="2312" max="2312" width="27.59765625" style="27" customWidth="1"/>
    <col min="2313" max="2313" width="44.59765625" style="27" customWidth="1"/>
    <col min="2314" max="2314" width="20.59765625" style="27" customWidth="1"/>
    <col min="2315" max="2316" width="10.59765625" style="27"/>
    <col min="2317" max="2317" width="27.59765625" style="27" customWidth="1"/>
    <col min="2318" max="2318" width="44.59765625" style="27" customWidth="1"/>
    <col min="2319" max="2319" width="20.59765625" style="27" customWidth="1"/>
    <col min="2320" max="2321" width="10.59765625" style="27"/>
    <col min="2322" max="2322" width="27.59765625" style="27" customWidth="1"/>
    <col min="2323" max="2323" width="44.59765625" style="27" customWidth="1"/>
    <col min="2324" max="2324" width="20.59765625" style="27" customWidth="1"/>
    <col min="2325" max="2561" width="10.59765625" style="27"/>
    <col min="2562" max="2562" width="27.59765625" style="27" customWidth="1"/>
    <col min="2563" max="2563" width="52.3984375" style="27" bestFit="1" customWidth="1"/>
    <col min="2564" max="2565" width="20.59765625" style="27" customWidth="1"/>
    <col min="2566" max="2567" width="10.59765625" style="27"/>
    <col min="2568" max="2568" width="27.59765625" style="27" customWidth="1"/>
    <col min="2569" max="2569" width="44.59765625" style="27" customWidth="1"/>
    <col min="2570" max="2570" width="20.59765625" style="27" customWidth="1"/>
    <col min="2571" max="2572" width="10.59765625" style="27"/>
    <col min="2573" max="2573" width="27.59765625" style="27" customWidth="1"/>
    <col min="2574" max="2574" width="44.59765625" style="27" customWidth="1"/>
    <col min="2575" max="2575" width="20.59765625" style="27" customWidth="1"/>
    <col min="2576" max="2577" width="10.59765625" style="27"/>
    <col min="2578" max="2578" width="27.59765625" style="27" customWidth="1"/>
    <col min="2579" max="2579" width="44.59765625" style="27" customWidth="1"/>
    <col min="2580" max="2580" width="20.59765625" style="27" customWidth="1"/>
    <col min="2581" max="2817" width="10.59765625" style="27"/>
    <col min="2818" max="2818" width="27.59765625" style="27" customWidth="1"/>
    <col min="2819" max="2819" width="52.3984375" style="27" bestFit="1" customWidth="1"/>
    <col min="2820" max="2821" width="20.59765625" style="27" customWidth="1"/>
    <col min="2822" max="2823" width="10.59765625" style="27"/>
    <col min="2824" max="2824" width="27.59765625" style="27" customWidth="1"/>
    <col min="2825" max="2825" width="44.59765625" style="27" customWidth="1"/>
    <col min="2826" max="2826" width="20.59765625" style="27" customWidth="1"/>
    <col min="2827" max="2828" width="10.59765625" style="27"/>
    <col min="2829" max="2829" width="27.59765625" style="27" customWidth="1"/>
    <col min="2830" max="2830" width="44.59765625" style="27" customWidth="1"/>
    <col min="2831" max="2831" width="20.59765625" style="27" customWidth="1"/>
    <col min="2832" max="2833" width="10.59765625" style="27"/>
    <col min="2834" max="2834" width="27.59765625" style="27" customWidth="1"/>
    <col min="2835" max="2835" width="44.59765625" style="27" customWidth="1"/>
    <col min="2836" max="2836" width="20.59765625" style="27" customWidth="1"/>
    <col min="2837" max="3073" width="10.59765625" style="27"/>
    <col min="3074" max="3074" width="27.59765625" style="27" customWidth="1"/>
    <col min="3075" max="3075" width="52.3984375" style="27" bestFit="1" customWidth="1"/>
    <col min="3076" max="3077" width="20.59765625" style="27" customWidth="1"/>
    <col min="3078" max="3079" width="10.59765625" style="27"/>
    <col min="3080" max="3080" width="27.59765625" style="27" customWidth="1"/>
    <col min="3081" max="3081" width="44.59765625" style="27" customWidth="1"/>
    <col min="3082" max="3082" width="20.59765625" style="27" customWidth="1"/>
    <col min="3083" max="3084" width="10.59765625" style="27"/>
    <col min="3085" max="3085" width="27.59765625" style="27" customWidth="1"/>
    <col min="3086" max="3086" width="44.59765625" style="27" customWidth="1"/>
    <col min="3087" max="3087" width="20.59765625" style="27" customWidth="1"/>
    <col min="3088" max="3089" width="10.59765625" style="27"/>
    <col min="3090" max="3090" width="27.59765625" style="27" customWidth="1"/>
    <col min="3091" max="3091" width="44.59765625" style="27" customWidth="1"/>
    <col min="3092" max="3092" width="20.59765625" style="27" customWidth="1"/>
    <col min="3093" max="3329" width="10.59765625" style="27"/>
    <col min="3330" max="3330" width="27.59765625" style="27" customWidth="1"/>
    <col min="3331" max="3331" width="52.3984375" style="27" bestFit="1" customWidth="1"/>
    <col min="3332" max="3333" width="20.59765625" style="27" customWidth="1"/>
    <col min="3334" max="3335" width="10.59765625" style="27"/>
    <col min="3336" max="3336" width="27.59765625" style="27" customWidth="1"/>
    <col min="3337" max="3337" width="44.59765625" style="27" customWidth="1"/>
    <col min="3338" max="3338" width="20.59765625" style="27" customWidth="1"/>
    <col min="3339" max="3340" width="10.59765625" style="27"/>
    <col min="3341" max="3341" width="27.59765625" style="27" customWidth="1"/>
    <col min="3342" max="3342" width="44.59765625" style="27" customWidth="1"/>
    <col min="3343" max="3343" width="20.59765625" style="27" customWidth="1"/>
    <col min="3344" max="3345" width="10.59765625" style="27"/>
    <col min="3346" max="3346" width="27.59765625" style="27" customWidth="1"/>
    <col min="3347" max="3347" width="44.59765625" style="27" customWidth="1"/>
    <col min="3348" max="3348" width="20.59765625" style="27" customWidth="1"/>
    <col min="3349" max="3585" width="10.59765625" style="27"/>
    <col min="3586" max="3586" width="27.59765625" style="27" customWidth="1"/>
    <col min="3587" max="3587" width="52.3984375" style="27" bestFit="1" customWidth="1"/>
    <col min="3588" max="3589" width="20.59765625" style="27" customWidth="1"/>
    <col min="3590" max="3591" width="10.59765625" style="27"/>
    <col min="3592" max="3592" width="27.59765625" style="27" customWidth="1"/>
    <col min="3593" max="3593" width="44.59765625" style="27" customWidth="1"/>
    <col min="3594" max="3594" width="20.59765625" style="27" customWidth="1"/>
    <col min="3595" max="3596" width="10.59765625" style="27"/>
    <col min="3597" max="3597" width="27.59765625" style="27" customWidth="1"/>
    <col min="3598" max="3598" width="44.59765625" style="27" customWidth="1"/>
    <col min="3599" max="3599" width="20.59765625" style="27" customWidth="1"/>
    <col min="3600" max="3601" width="10.59765625" style="27"/>
    <col min="3602" max="3602" width="27.59765625" style="27" customWidth="1"/>
    <col min="3603" max="3603" width="44.59765625" style="27" customWidth="1"/>
    <col min="3604" max="3604" width="20.59765625" style="27" customWidth="1"/>
    <col min="3605" max="3841" width="10.59765625" style="27"/>
    <col min="3842" max="3842" width="27.59765625" style="27" customWidth="1"/>
    <col min="3843" max="3843" width="52.3984375" style="27" bestFit="1" customWidth="1"/>
    <col min="3844" max="3845" width="20.59765625" style="27" customWidth="1"/>
    <col min="3846" max="3847" width="10.59765625" style="27"/>
    <col min="3848" max="3848" width="27.59765625" style="27" customWidth="1"/>
    <col min="3849" max="3849" width="44.59765625" style="27" customWidth="1"/>
    <col min="3850" max="3850" width="20.59765625" style="27" customWidth="1"/>
    <col min="3851" max="3852" width="10.59765625" style="27"/>
    <col min="3853" max="3853" width="27.59765625" style="27" customWidth="1"/>
    <col min="3854" max="3854" width="44.59765625" style="27" customWidth="1"/>
    <col min="3855" max="3855" width="20.59765625" style="27" customWidth="1"/>
    <col min="3856" max="3857" width="10.59765625" style="27"/>
    <col min="3858" max="3858" width="27.59765625" style="27" customWidth="1"/>
    <col min="3859" max="3859" width="44.59765625" style="27" customWidth="1"/>
    <col min="3860" max="3860" width="20.59765625" style="27" customWidth="1"/>
    <col min="3861" max="4097" width="10.59765625" style="27"/>
    <col min="4098" max="4098" width="27.59765625" style="27" customWidth="1"/>
    <col min="4099" max="4099" width="52.3984375" style="27" bestFit="1" customWidth="1"/>
    <col min="4100" max="4101" width="20.59765625" style="27" customWidth="1"/>
    <col min="4102" max="4103" width="10.59765625" style="27"/>
    <col min="4104" max="4104" width="27.59765625" style="27" customWidth="1"/>
    <col min="4105" max="4105" width="44.59765625" style="27" customWidth="1"/>
    <col min="4106" max="4106" width="20.59765625" style="27" customWidth="1"/>
    <col min="4107" max="4108" width="10.59765625" style="27"/>
    <col min="4109" max="4109" width="27.59765625" style="27" customWidth="1"/>
    <col min="4110" max="4110" width="44.59765625" style="27" customWidth="1"/>
    <col min="4111" max="4111" width="20.59765625" style="27" customWidth="1"/>
    <col min="4112" max="4113" width="10.59765625" style="27"/>
    <col min="4114" max="4114" width="27.59765625" style="27" customWidth="1"/>
    <col min="4115" max="4115" width="44.59765625" style="27" customWidth="1"/>
    <col min="4116" max="4116" width="20.59765625" style="27" customWidth="1"/>
    <col min="4117" max="4353" width="10.59765625" style="27"/>
    <col min="4354" max="4354" width="27.59765625" style="27" customWidth="1"/>
    <col min="4355" max="4355" width="52.3984375" style="27" bestFit="1" customWidth="1"/>
    <col min="4356" max="4357" width="20.59765625" style="27" customWidth="1"/>
    <col min="4358" max="4359" width="10.59765625" style="27"/>
    <col min="4360" max="4360" width="27.59765625" style="27" customWidth="1"/>
    <col min="4361" max="4361" width="44.59765625" style="27" customWidth="1"/>
    <col min="4362" max="4362" width="20.59765625" style="27" customWidth="1"/>
    <col min="4363" max="4364" width="10.59765625" style="27"/>
    <col min="4365" max="4365" width="27.59765625" style="27" customWidth="1"/>
    <col min="4366" max="4366" width="44.59765625" style="27" customWidth="1"/>
    <col min="4367" max="4367" width="20.59765625" style="27" customWidth="1"/>
    <col min="4368" max="4369" width="10.59765625" style="27"/>
    <col min="4370" max="4370" width="27.59765625" style="27" customWidth="1"/>
    <col min="4371" max="4371" width="44.59765625" style="27" customWidth="1"/>
    <col min="4372" max="4372" width="20.59765625" style="27" customWidth="1"/>
    <col min="4373" max="4609" width="10.59765625" style="27"/>
    <col min="4610" max="4610" width="27.59765625" style="27" customWidth="1"/>
    <col min="4611" max="4611" width="52.3984375" style="27" bestFit="1" customWidth="1"/>
    <col min="4612" max="4613" width="20.59765625" style="27" customWidth="1"/>
    <col min="4614" max="4615" width="10.59765625" style="27"/>
    <col min="4616" max="4616" width="27.59765625" style="27" customWidth="1"/>
    <col min="4617" max="4617" width="44.59765625" style="27" customWidth="1"/>
    <col min="4618" max="4618" width="20.59765625" style="27" customWidth="1"/>
    <col min="4619" max="4620" width="10.59765625" style="27"/>
    <col min="4621" max="4621" width="27.59765625" style="27" customWidth="1"/>
    <col min="4622" max="4622" width="44.59765625" style="27" customWidth="1"/>
    <col min="4623" max="4623" width="20.59765625" style="27" customWidth="1"/>
    <col min="4624" max="4625" width="10.59765625" style="27"/>
    <col min="4626" max="4626" width="27.59765625" style="27" customWidth="1"/>
    <col min="4627" max="4627" width="44.59765625" style="27" customWidth="1"/>
    <col min="4628" max="4628" width="20.59765625" style="27" customWidth="1"/>
    <col min="4629" max="4865" width="10.59765625" style="27"/>
    <col min="4866" max="4866" width="27.59765625" style="27" customWidth="1"/>
    <col min="4867" max="4867" width="52.3984375" style="27" bestFit="1" customWidth="1"/>
    <col min="4868" max="4869" width="20.59765625" style="27" customWidth="1"/>
    <col min="4870" max="4871" width="10.59765625" style="27"/>
    <col min="4872" max="4872" width="27.59765625" style="27" customWidth="1"/>
    <col min="4873" max="4873" width="44.59765625" style="27" customWidth="1"/>
    <col min="4874" max="4874" width="20.59765625" style="27" customWidth="1"/>
    <col min="4875" max="4876" width="10.59765625" style="27"/>
    <col min="4877" max="4877" width="27.59765625" style="27" customWidth="1"/>
    <col min="4878" max="4878" width="44.59765625" style="27" customWidth="1"/>
    <col min="4879" max="4879" width="20.59765625" style="27" customWidth="1"/>
    <col min="4880" max="4881" width="10.59765625" style="27"/>
    <col min="4882" max="4882" width="27.59765625" style="27" customWidth="1"/>
    <col min="4883" max="4883" width="44.59765625" style="27" customWidth="1"/>
    <col min="4884" max="4884" width="20.59765625" style="27" customWidth="1"/>
    <col min="4885" max="5121" width="10.59765625" style="27"/>
    <col min="5122" max="5122" width="27.59765625" style="27" customWidth="1"/>
    <col min="5123" max="5123" width="52.3984375" style="27" bestFit="1" customWidth="1"/>
    <col min="5124" max="5125" width="20.59765625" style="27" customWidth="1"/>
    <col min="5126" max="5127" width="10.59765625" style="27"/>
    <col min="5128" max="5128" width="27.59765625" style="27" customWidth="1"/>
    <col min="5129" max="5129" width="44.59765625" style="27" customWidth="1"/>
    <col min="5130" max="5130" width="20.59765625" style="27" customWidth="1"/>
    <col min="5131" max="5132" width="10.59765625" style="27"/>
    <col min="5133" max="5133" width="27.59765625" style="27" customWidth="1"/>
    <col min="5134" max="5134" width="44.59765625" style="27" customWidth="1"/>
    <col min="5135" max="5135" width="20.59765625" style="27" customWidth="1"/>
    <col min="5136" max="5137" width="10.59765625" style="27"/>
    <col min="5138" max="5138" width="27.59765625" style="27" customWidth="1"/>
    <col min="5139" max="5139" width="44.59765625" style="27" customWidth="1"/>
    <col min="5140" max="5140" width="20.59765625" style="27" customWidth="1"/>
    <col min="5141" max="5377" width="10.59765625" style="27"/>
    <col min="5378" max="5378" width="27.59765625" style="27" customWidth="1"/>
    <col min="5379" max="5379" width="52.3984375" style="27" bestFit="1" customWidth="1"/>
    <col min="5380" max="5381" width="20.59765625" style="27" customWidth="1"/>
    <col min="5382" max="5383" width="10.59765625" style="27"/>
    <col min="5384" max="5384" width="27.59765625" style="27" customWidth="1"/>
    <col min="5385" max="5385" width="44.59765625" style="27" customWidth="1"/>
    <col min="5386" max="5386" width="20.59765625" style="27" customWidth="1"/>
    <col min="5387" max="5388" width="10.59765625" style="27"/>
    <col min="5389" max="5389" width="27.59765625" style="27" customWidth="1"/>
    <col min="5390" max="5390" width="44.59765625" style="27" customWidth="1"/>
    <col min="5391" max="5391" width="20.59765625" style="27" customWidth="1"/>
    <col min="5392" max="5393" width="10.59765625" style="27"/>
    <col min="5394" max="5394" width="27.59765625" style="27" customWidth="1"/>
    <col min="5395" max="5395" width="44.59765625" style="27" customWidth="1"/>
    <col min="5396" max="5396" width="20.59765625" style="27" customWidth="1"/>
    <col min="5397" max="5633" width="10.59765625" style="27"/>
    <col min="5634" max="5634" width="27.59765625" style="27" customWidth="1"/>
    <col min="5635" max="5635" width="52.3984375" style="27" bestFit="1" customWidth="1"/>
    <col min="5636" max="5637" width="20.59765625" style="27" customWidth="1"/>
    <col min="5638" max="5639" width="10.59765625" style="27"/>
    <col min="5640" max="5640" width="27.59765625" style="27" customWidth="1"/>
    <col min="5641" max="5641" width="44.59765625" style="27" customWidth="1"/>
    <col min="5642" max="5642" width="20.59765625" style="27" customWidth="1"/>
    <col min="5643" max="5644" width="10.59765625" style="27"/>
    <col min="5645" max="5645" width="27.59765625" style="27" customWidth="1"/>
    <col min="5646" max="5646" width="44.59765625" style="27" customWidth="1"/>
    <col min="5647" max="5647" width="20.59765625" style="27" customWidth="1"/>
    <col min="5648" max="5649" width="10.59765625" style="27"/>
    <col min="5650" max="5650" width="27.59765625" style="27" customWidth="1"/>
    <col min="5651" max="5651" width="44.59765625" style="27" customWidth="1"/>
    <col min="5652" max="5652" width="20.59765625" style="27" customWidth="1"/>
    <col min="5653" max="5889" width="10.59765625" style="27"/>
    <col min="5890" max="5890" width="27.59765625" style="27" customWidth="1"/>
    <col min="5891" max="5891" width="52.3984375" style="27" bestFit="1" customWidth="1"/>
    <col min="5892" max="5893" width="20.59765625" style="27" customWidth="1"/>
    <col min="5894" max="5895" width="10.59765625" style="27"/>
    <col min="5896" max="5896" width="27.59765625" style="27" customWidth="1"/>
    <col min="5897" max="5897" width="44.59765625" style="27" customWidth="1"/>
    <col min="5898" max="5898" width="20.59765625" style="27" customWidth="1"/>
    <col min="5899" max="5900" width="10.59765625" style="27"/>
    <col min="5901" max="5901" width="27.59765625" style="27" customWidth="1"/>
    <col min="5902" max="5902" width="44.59765625" style="27" customWidth="1"/>
    <col min="5903" max="5903" width="20.59765625" style="27" customWidth="1"/>
    <col min="5904" max="5905" width="10.59765625" style="27"/>
    <col min="5906" max="5906" width="27.59765625" style="27" customWidth="1"/>
    <col min="5907" max="5907" width="44.59765625" style="27" customWidth="1"/>
    <col min="5908" max="5908" width="20.59765625" style="27" customWidth="1"/>
    <col min="5909" max="6145" width="10.59765625" style="27"/>
    <col min="6146" max="6146" width="27.59765625" style="27" customWidth="1"/>
    <col min="6147" max="6147" width="52.3984375" style="27" bestFit="1" customWidth="1"/>
    <col min="6148" max="6149" width="20.59765625" style="27" customWidth="1"/>
    <col min="6150" max="6151" width="10.59765625" style="27"/>
    <col min="6152" max="6152" width="27.59765625" style="27" customWidth="1"/>
    <col min="6153" max="6153" width="44.59765625" style="27" customWidth="1"/>
    <col min="6154" max="6154" width="20.59765625" style="27" customWidth="1"/>
    <col min="6155" max="6156" width="10.59765625" style="27"/>
    <col min="6157" max="6157" width="27.59765625" style="27" customWidth="1"/>
    <col min="6158" max="6158" width="44.59765625" style="27" customWidth="1"/>
    <col min="6159" max="6159" width="20.59765625" style="27" customWidth="1"/>
    <col min="6160" max="6161" width="10.59765625" style="27"/>
    <col min="6162" max="6162" width="27.59765625" style="27" customWidth="1"/>
    <col min="6163" max="6163" width="44.59765625" style="27" customWidth="1"/>
    <col min="6164" max="6164" width="20.59765625" style="27" customWidth="1"/>
    <col min="6165" max="6401" width="10.59765625" style="27"/>
    <col min="6402" max="6402" width="27.59765625" style="27" customWidth="1"/>
    <col min="6403" max="6403" width="52.3984375" style="27" bestFit="1" customWidth="1"/>
    <col min="6404" max="6405" width="20.59765625" style="27" customWidth="1"/>
    <col min="6406" max="6407" width="10.59765625" style="27"/>
    <col min="6408" max="6408" width="27.59765625" style="27" customWidth="1"/>
    <col min="6409" max="6409" width="44.59765625" style="27" customWidth="1"/>
    <col min="6410" max="6410" width="20.59765625" style="27" customWidth="1"/>
    <col min="6411" max="6412" width="10.59765625" style="27"/>
    <col min="6413" max="6413" width="27.59765625" style="27" customWidth="1"/>
    <col min="6414" max="6414" width="44.59765625" style="27" customWidth="1"/>
    <col min="6415" max="6415" width="20.59765625" style="27" customWidth="1"/>
    <col min="6416" max="6417" width="10.59765625" style="27"/>
    <col min="6418" max="6418" width="27.59765625" style="27" customWidth="1"/>
    <col min="6419" max="6419" width="44.59765625" style="27" customWidth="1"/>
    <col min="6420" max="6420" width="20.59765625" style="27" customWidth="1"/>
    <col min="6421" max="6657" width="10.59765625" style="27"/>
    <col min="6658" max="6658" width="27.59765625" style="27" customWidth="1"/>
    <col min="6659" max="6659" width="52.3984375" style="27" bestFit="1" customWidth="1"/>
    <col min="6660" max="6661" width="20.59765625" style="27" customWidth="1"/>
    <col min="6662" max="6663" width="10.59765625" style="27"/>
    <col min="6664" max="6664" width="27.59765625" style="27" customWidth="1"/>
    <col min="6665" max="6665" width="44.59765625" style="27" customWidth="1"/>
    <col min="6666" max="6666" width="20.59765625" style="27" customWidth="1"/>
    <col min="6667" max="6668" width="10.59765625" style="27"/>
    <col min="6669" max="6669" width="27.59765625" style="27" customWidth="1"/>
    <col min="6670" max="6670" width="44.59765625" style="27" customWidth="1"/>
    <col min="6671" max="6671" width="20.59765625" style="27" customWidth="1"/>
    <col min="6672" max="6673" width="10.59765625" style="27"/>
    <col min="6674" max="6674" width="27.59765625" style="27" customWidth="1"/>
    <col min="6675" max="6675" width="44.59765625" style="27" customWidth="1"/>
    <col min="6676" max="6676" width="20.59765625" style="27" customWidth="1"/>
    <col min="6677" max="6913" width="10.59765625" style="27"/>
    <col min="6914" max="6914" width="27.59765625" style="27" customWidth="1"/>
    <col min="6915" max="6915" width="52.3984375" style="27" bestFit="1" customWidth="1"/>
    <col min="6916" max="6917" width="20.59765625" style="27" customWidth="1"/>
    <col min="6918" max="6919" width="10.59765625" style="27"/>
    <col min="6920" max="6920" width="27.59765625" style="27" customWidth="1"/>
    <col min="6921" max="6921" width="44.59765625" style="27" customWidth="1"/>
    <col min="6922" max="6922" width="20.59765625" style="27" customWidth="1"/>
    <col min="6923" max="6924" width="10.59765625" style="27"/>
    <col min="6925" max="6925" width="27.59765625" style="27" customWidth="1"/>
    <col min="6926" max="6926" width="44.59765625" style="27" customWidth="1"/>
    <col min="6927" max="6927" width="20.59765625" style="27" customWidth="1"/>
    <col min="6928" max="6929" width="10.59765625" style="27"/>
    <col min="6930" max="6930" width="27.59765625" style="27" customWidth="1"/>
    <col min="6931" max="6931" width="44.59765625" style="27" customWidth="1"/>
    <col min="6932" max="6932" width="20.59765625" style="27" customWidth="1"/>
    <col min="6933" max="7169" width="10.59765625" style="27"/>
    <col min="7170" max="7170" width="27.59765625" style="27" customWidth="1"/>
    <col min="7171" max="7171" width="52.3984375" style="27" bestFit="1" customWidth="1"/>
    <col min="7172" max="7173" width="20.59765625" style="27" customWidth="1"/>
    <col min="7174" max="7175" width="10.59765625" style="27"/>
    <col min="7176" max="7176" width="27.59765625" style="27" customWidth="1"/>
    <col min="7177" max="7177" width="44.59765625" style="27" customWidth="1"/>
    <col min="7178" max="7178" width="20.59765625" style="27" customWidth="1"/>
    <col min="7179" max="7180" width="10.59765625" style="27"/>
    <col min="7181" max="7181" width="27.59765625" style="27" customWidth="1"/>
    <col min="7182" max="7182" width="44.59765625" style="27" customWidth="1"/>
    <col min="7183" max="7183" width="20.59765625" style="27" customWidth="1"/>
    <col min="7184" max="7185" width="10.59765625" style="27"/>
    <col min="7186" max="7186" width="27.59765625" style="27" customWidth="1"/>
    <col min="7187" max="7187" width="44.59765625" style="27" customWidth="1"/>
    <col min="7188" max="7188" width="20.59765625" style="27" customWidth="1"/>
    <col min="7189" max="7425" width="10.59765625" style="27"/>
    <col min="7426" max="7426" width="27.59765625" style="27" customWidth="1"/>
    <col min="7427" max="7427" width="52.3984375" style="27" bestFit="1" customWidth="1"/>
    <col min="7428" max="7429" width="20.59765625" style="27" customWidth="1"/>
    <col min="7430" max="7431" width="10.59765625" style="27"/>
    <col min="7432" max="7432" width="27.59765625" style="27" customWidth="1"/>
    <col min="7433" max="7433" width="44.59765625" style="27" customWidth="1"/>
    <col min="7434" max="7434" width="20.59765625" style="27" customWidth="1"/>
    <col min="7435" max="7436" width="10.59765625" style="27"/>
    <col min="7437" max="7437" width="27.59765625" style="27" customWidth="1"/>
    <col min="7438" max="7438" width="44.59765625" style="27" customWidth="1"/>
    <col min="7439" max="7439" width="20.59765625" style="27" customWidth="1"/>
    <col min="7440" max="7441" width="10.59765625" style="27"/>
    <col min="7442" max="7442" width="27.59765625" style="27" customWidth="1"/>
    <col min="7443" max="7443" width="44.59765625" style="27" customWidth="1"/>
    <col min="7444" max="7444" width="20.59765625" style="27" customWidth="1"/>
    <col min="7445" max="7681" width="10.59765625" style="27"/>
    <col min="7682" max="7682" width="27.59765625" style="27" customWidth="1"/>
    <col min="7683" max="7683" width="52.3984375" style="27" bestFit="1" customWidth="1"/>
    <col min="7684" max="7685" width="20.59765625" style="27" customWidth="1"/>
    <col min="7686" max="7687" width="10.59765625" style="27"/>
    <col min="7688" max="7688" width="27.59765625" style="27" customWidth="1"/>
    <col min="7689" max="7689" width="44.59765625" style="27" customWidth="1"/>
    <col min="7690" max="7690" width="20.59765625" style="27" customWidth="1"/>
    <col min="7691" max="7692" width="10.59765625" style="27"/>
    <col min="7693" max="7693" width="27.59765625" style="27" customWidth="1"/>
    <col min="7694" max="7694" width="44.59765625" style="27" customWidth="1"/>
    <col min="7695" max="7695" width="20.59765625" style="27" customWidth="1"/>
    <col min="7696" max="7697" width="10.59765625" style="27"/>
    <col min="7698" max="7698" width="27.59765625" style="27" customWidth="1"/>
    <col min="7699" max="7699" width="44.59765625" style="27" customWidth="1"/>
    <col min="7700" max="7700" width="20.59765625" style="27" customWidth="1"/>
    <col min="7701" max="7937" width="10.59765625" style="27"/>
    <col min="7938" max="7938" width="27.59765625" style="27" customWidth="1"/>
    <col min="7939" max="7939" width="52.3984375" style="27" bestFit="1" customWidth="1"/>
    <col min="7940" max="7941" width="20.59765625" style="27" customWidth="1"/>
    <col min="7942" max="7943" width="10.59765625" style="27"/>
    <col min="7944" max="7944" width="27.59765625" style="27" customWidth="1"/>
    <col min="7945" max="7945" width="44.59765625" style="27" customWidth="1"/>
    <col min="7946" max="7946" width="20.59765625" style="27" customWidth="1"/>
    <col min="7947" max="7948" width="10.59765625" style="27"/>
    <col min="7949" max="7949" width="27.59765625" style="27" customWidth="1"/>
    <col min="7950" max="7950" width="44.59765625" style="27" customWidth="1"/>
    <col min="7951" max="7951" width="20.59765625" style="27" customWidth="1"/>
    <col min="7952" max="7953" width="10.59765625" style="27"/>
    <col min="7954" max="7954" width="27.59765625" style="27" customWidth="1"/>
    <col min="7955" max="7955" width="44.59765625" style="27" customWidth="1"/>
    <col min="7956" max="7956" width="20.59765625" style="27" customWidth="1"/>
    <col min="7957" max="8193" width="10.59765625" style="27"/>
    <col min="8194" max="8194" width="27.59765625" style="27" customWidth="1"/>
    <col min="8195" max="8195" width="52.3984375" style="27" bestFit="1" customWidth="1"/>
    <col min="8196" max="8197" width="20.59765625" style="27" customWidth="1"/>
    <col min="8198" max="8199" width="10.59765625" style="27"/>
    <col min="8200" max="8200" width="27.59765625" style="27" customWidth="1"/>
    <col min="8201" max="8201" width="44.59765625" style="27" customWidth="1"/>
    <col min="8202" max="8202" width="20.59765625" style="27" customWidth="1"/>
    <col min="8203" max="8204" width="10.59765625" style="27"/>
    <col min="8205" max="8205" width="27.59765625" style="27" customWidth="1"/>
    <col min="8206" max="8206" width="44.59765625" style="27" customWidth="1"/>
    <col min="8207" max="8207" width="20.59765625" style="27" customWidth="1"/>
    <col min="8208" max="8209" width="10.59765625" style="27"/>
    <col min="8210" max="8210" width="27.59765625" style="27" customWidth="1"/>
    <col min="8211" max="8211" width="44.59765625" style="27" customWidth="1"/>
    <col min="8212" max="8212" width="20.59765625" style="27" customWidth="1"/>
    <col min="8213" max="8449" width="10.59765625" style="27"/>
    <col min="8450" max="8450" width="27.59765625" style="27" customWidth="1"/>
    <col min="8451" max="8451" width="52.3984375" style="27" bestFit="1" customWidth="1"/>
    <col min="8452" max="8453" width="20.59765625" style="27" customWidth="1"/>
    <col min="8454" max="8455" width="10.59765625" style="27"/>
    <col min="8456" max="8456" width="27.59765625" style="27" customWidth="1"/>
    <col min="8457" max="8457" width="44.59765625" style="27" customWidth="1"/>
    <col min="8458" max="8458" width="20.59765625" style="27" customWidth="1"/>
    <col min="8459" max="8460" width="10.59765625" style="27"/>
    <col min="8461" max="8461" width="27.59765625" style="27" customWidth="1"/>
    <col min="8462" max="8462" width="44.59765625" style="27" customWidth="1"/>
    <col min="8463" max="8463" width="20.59765625" style="27" customWidth="1"/>
    <col min="8464" max="8465" width="10.59765625" style="27"/>
    <col min="8466" max="8466" width="27.59765625" style="27" customWidth="1"/>
    <col min="8467" max="8467" width="44.59765625" style="27" customWidth="1"/>
    <col min="8468" max="8468" width="20.59765625" style="27" customWidth="1"/>
    <col min="8469" max="8705" width="10.59765625" style="27"/>
    <col min="8706" max="8706" width="27.59765625" style="27" customWidth="1"/>
    <col min="8707" max="8707" width="52.3984375" style="27" bestFit="1" customWidth="1"/>
    <col min="8708" max="8709" width="20.59765625" style="27" customWidth="1"/>
    <col min="8710" max="8711" width="10.59765625" style="27"/>
    <col min="8712" max="8712" width="27.59765625" style="27" customWidth="1"/>
    <col min="8713" max="8713" width="44.59765625" style="27" customWidth="1"/>
    <col min="8714" max="8714" width="20.59765625" style="27" customWidth="1"/>
    <col min="8715" max="8716" width="10.59765625" style="27"/>
    <col min="8717" max="8717" width="27.59765625" style="27" customWidth="1"/>
    <col min="8718" max="8718" width="44.59765625" style="27" customWidth="1"/>
    <col min="8719" max="8719" width="20.59765625" style="27" customWidth="1"/>
    <col min="8720" max="8721" width="10.59765625" style="27"/>
    <col min="8722" max="8722" width="27.59765625" style="27" customWidth="1"/>
    <col min="8723" max="8723" width="44.59765625" style="27" customWidth="1"/>
    <col min="8724" max="8724" width="20.59765625" style="27" customWidth="1"/>
    <col min="8725" max="8961" width="10.59765625" style="27"/>
    <col min="8962" max="8962" width="27.59765625" style="27" customWidth="1"/>
    <col min="8963" max="8963" width="52.3984375" style="27" bestFit="1" customWidth="1"/>
    <col min="8964" max="8965" width="20.59765625" style="27" customWidth="1"/>
    <col min="8966" max="8967" width="10.59765625" style="27"/>
    <col min="8968" max="8968" width="27.59765625" style="27" customWidth="1"/>
    <col min="8969" max="8969" width="44.59765625" style="27" customWidth="1"/>
    <col min="8970" max="8970" width="20.59765625" style="27" customWidth="1"/>
    <col min="8971" max="8972" width="10.59765625" style="27"/>
    <col min="8973" max="8973" width="27.59765625" style="27" customWidth="1"/>
    <col min="8974" max="8974" width="44.59765625" style="27" customWidth="1"/>
    <col min="8975" max="8975" width="20.59765625" style="27" customWidth="1"/>
    <col min="8976" max="8977" width="10.59765625" style="27"/>
    <col min="8978" max="8978" width="27.59765625" style="27" customWidth="1"/>
    <col min="8979" max="8979" width="44.59765625" style="27" customWidth="1"/>
    <col min="8980" max="8980" width="20.59765625" style="27" customWidth="1"/>
    <col min="8981" max="9217" width="10.59765625" style="27"/>
    <col min="9218" max="9218" width="27.59765625" style="27" customWidth="1"/>
    <col min="9219" max="9219" width="52.3984375" style="27" bestFit="1" customWidth="1"/>
    <col min="9220" max="9221" width="20.59765625" style="27" customWidth="1"/>
    <col min="9222" max="9223" width="10.59765625" style="27"/>
    <col min="9224" max="9224" width="27.59765625" style="27" customWidth="1"/>
    <col min="9225" max="9225" width="44.59765625" style="27" customWidth="1"/>
    <col min="9226" max="9226" width="20.59765625" style="27" customWidth="1"/>
    <col min="9227" max="9228" width="10.59765625" style="27"/>
    <col min="9229" max="9229" width="27.59765625" style="27" customWidth="1"/>
    <col min="9230" max="9230" width="44.59765625" style="27" customWidth="1"/>
    <col min="9231" max="9231" width="20.59765625" style="27" customWidth="1"/>
    <col min="9232" max="9233" width="10.59765625" style="27"/>
    <col min="9234" max="9234" width="27.59765625" style="27" customWidth="1"/>
    <col min="9235" max="9235" width="44.59765625" style="27" customWidth="1"/>
    <col min="9236" max="9236" width="20.59765625" style="27" customWidth="1"/>
    <col min="9237" max="9473" width="10.59765625" style="27"/>
    <col min="9474" max="9474" width="27.59765625" style="27" customWidth="1"/>
    <col min="9475" max="9475" width="52.3984375" style="27" bestFit="1" customWidth="1"/>
    <col min="9476" max="9477" width="20.59765625" style="27" customWidth="1"/>
    <col min="9478" max="9479" width="10.59765625" style="27"/>
    <col min="9480" max="9480" width="27.59765625" style="27" customWidth="1"/>
    <col min="9481" max="9481" width="44.59765625" style="27" customWidth="1"/>
    <col min="9482" max="9482" width="20.59765625" style="27" customWidth="1"/>
    <col min="9483" max="9484" width="10.59765625" style="27"/>
    <col min="9485" max="9485" width="27.59765625" style="27" customWidth="1"/>
    <col min="9486" max="9486" width="44.59765625" style="27" customWidth="1"/>
    <col min="9487" max="9487" width="20.59765625" style="27" customWidth="1"/>
    <col min="9488" max="9489" width="10.59765625" style="27"/>
    <col min="9490" max="9490" width="27.59765625" style="27" customWidth="1"/>
    <col min="9491" max="9491" width="44.59765625" style="27" customWidth="1"/>
    <col min="9492" max="9492" width="20.59765625" style="27" customWidth="1"/>
    <col min="9493" max="9729" width="10.59765625" style="27"/>
    <col min="9730" max="9730" width="27.59765625" style="27" customWidth="1"/>
    <col min="9731" max="9731" width="52.3984375" style="27" bestFit="1" customWidth="1"/>
    <col min="9732" max="9733" width="20.59765625" style="27" customWidth="1"/>
    <col min="9734" max="9735" width="10.59765625" style="27"/>
    <col min="9736" max="9736" width="27.59765625" style="27" customWidth="1"/>
    <col min="9737" max="9737" width="44.59765625" style="27" customWidth="1"/>
    <col min="9738" max="9738" width="20.59765625" style="27" customWidth="1"/>
    <col min="9739" max="9740" width="10.59765625" style="27"/>
    <col min="9741" max="9741" width="27.59765625" style="27" customWidth="1"/>
    <col min="9742" max="9742" width="44.59765625" style="27" customWidth="1"/>
    <col min="9743" max="9743" width="20.59765625" style="27" customWidth="1"/>
    <col min="9744" max="9745" width="10.59765625" style="27"/>
    <col min="9746" max="9746" width="27.59765625" style="27" customWidth="1"/>
    <col min="9747" max="9747" width="44.59765625" style="27" customWidth="1"/>
    <col min="9748" max="9748" width="20.59765625" style="27" customWidth="1"/>
    <col min="9749" max="9985" width="10.59765625" style="27"/>
    <col min="9986" max="9986" width="27.59765625" style="27" customWidth="1"/>
    <col min="9987" max="9987" width="52.3984375" style="27" bestFit="1" customWidth="1"/>
    <col min="9988" max="9989" width="20.59765625" style="27" customWidth="1"/>
    <col min="9990" max="9991" width="10.59765625" style="27"/>
    <col min="9992" max="9992" width="27.59765625" style="27" customWidth="1"/>
    <col min="9993" max="9993" width="44.59765625" style="27" customWidth="1"/>
    <col min="9994" max="9994" width="20.59765625" style="27" customWidth="1"/>
    <col min="9995" max="9996" width="10.59765625" style="27"/>
    <col min="9997" max="9997" width="27.59765625" style="27" customWidth="1"/>
    <col min="9998" max="9998" width="44.59765625" style="27" customWidth="1"/>
    <col min="9999" max="9999" width="20.59765625" style="27" customWidth="1"/>
    <col min="10000" max="10001" width="10.59765625" style="27"/>
    <col min="10002" max="10002" width="27.59765625" style="27" customWidth="1"/>
    <col min="10003" max="10003" width="44.59765625" style="27" customWidth="1"/>
    <col min="10004" max="10004" width="20.59765625" style="27" customWidth="1"/>
    <col min="10005" max="10241" width="10.59765625" style="27"/>
    <col min="10242" max="10242" width="27.59765625" style="27" customWidth="1"/>
    <col min="10243" max="10243" width="52.3984375" style="27" bestFit="1" customWidth="1"/>
    <col min="10244" max="10245" width="20.59765625" style="27" customWidth="1"/>
    <col min="10246" max="10247" width="10.59765625" style="27"/>
    <col min="10248" max="10248" width="27.59765625" style="27" customWidth="1"/>
    <col min="10249" max="10249" width="44.59765625" style="27" customWidth="1"/>
    <col min="10250" max="10250" width="20.59765625" style="27" customWidth="1"/>
    <col min="10251" max="10252" width="10.59765625" style="27"/>
    <col min="10253" max="10253" width="27.59765625" style="27" customWidth="1"/>
    <col min="10254" max="10254" width="44.59765625" style="27" customWidth="1"/>
    <col min="10255" max="10255" width="20.59765625" style="27" customWidth="1"/>
    <col min="10256" max="10257" width="10.59765625" style="27"/>
    <col min="10258" max="10258" width="27.59765625" style="27" customWidth="1"/>
    <col min="10259" max="10259" width="44.59765625" style="27" customWidth="1"/>
    <col min="10260" max="10260" width="20.59765625" style="27" customWidth="1"/>
    <col min="10261" max="10497" width="10.59765625" style="27"/>
    <col min="10498" max="10498" width="27.59765625" style="27" customWidth="1"/>
    <col min="10499" max="10499" width="52.3984375" style="27" bestFit="1" customWidth="1"/>
    <col min="10500" max="10501" width="20.59765625" style="27" customWidth="1"/>
    <col min="10502" max="10503" width="10.59765625" style="27"/>
    <col min="10504" max="10504" width="27.59765625" style="27" customWidth="1"/>
    <col min="10505" max="10505" width="44.59765625" style="27" customWidth="1"/>
    <col min="10506" max="10506" width="20.59765625" style="27" customWidth="1"/>
    <col min="10507" max="10508" width="10.59765625" style="27"/>
    <col min="10509" max="10509" width="27.59765625" style="27" customWidth="1"/>
    <col min="10510" max="10510" width="44.59765625" style="27" customWidth="1"/>
    <col min="10511" max="10511" width="20.59765625" style="27" customWidth="1"/>
    <col min="10512" max="10513" width="10.59765625" style="27"/>
    <col min="10514" max="10514" width="27.59765625" style="27" customWidth="1"/>
    <col min="10515" max="10515" width="44.59765625" style="27" customWidth="1"/>
    <col min="10516" max="10516" width="20.59765625" style="27" customWidth="1"/>
    <col min="10517" max="10753" width="10.59765625" style="27"/>
    <col min="10754" max="10754" width="27.59765625" style="27" customWidth="1"/>
    <col min="10755" max="10755" width="52.3984375" style="27" bestFit="1" customWidth="1"/>
    <col min="10756" max="10757" width="20.59765625" style="27" customWidth="1"/>
    <col min="10758" max="10759" width="10.59765625" style="27"/>
    <col min="10760" max="10760" width="27.59765625" style="27" customWidth="1"/>
    <col min="10761" max="10761" width="44.59765625" style="27" customWidth="1"/>
    <col min="10762" max="10762" width="20.59765625" style="27" customWidth="1"/>
    <col min="10763" max="10764" width="10.59765625" style="27"/>
    <col min="10765" max="10765" width="27.59765625" style="27" customWidth="1"/>
    <col min="10766" max="10766" width="44.59765625" style="27" customWidth="1"/>
    <col min="10767" max="10767" width="20.59765625" style="27" customWidth="1"/>
    <col min="10768" max="10769" width="10.59765625" style="27"/>
    <col min="10770" max="10770" width="27.59765625" style="27" customWidth="1"/>
    <col min="10771" max="10771" width="44.59765625" style="27" customWidth="1"/>
    <col min="10772" max="10772" width="20.59765625" style="27" customWidth="1"/>
    <col min="10773" max="11009" width="10.59765625" style="27"/>
    <col min="11010" max="11010" width="27.59765625" style="27" customWidth="1"/>
    <col min="11011" max="11011" width="52.3984375" style="27" bestFit="1" customWidth="1"/>
    <col min="11012" max="11013" width="20.59765625" style="27" customWidth="1"/>
    <col min="11014" max="11015" width="10.59765625" style="27"/>
    <col min="11016" max="11016" width="27.59765625" style="27" customWidth="1"/>
    <col min="11017" max="11017" width="44.59765625" style="27" customWidth="1"/>
    <col min="11018" max="11018" width="20.59765625" style="27" customWidth="1"/>
    <col min="11019" max="11020" width="10.59765625" style="27"/>
    <col min="11021" max="11021" width="27.59765625" style="27" customWidth="1"/>
    <col min="11022" max="11022" width="44.59765625" style="27" customWidth="1"/>
    <col min="11023" max="11023" width="20.59765625" style="27" customWidth="1"/>
    <col min="11024" max="11025" width="10.59765625" style="27"/>
    <col min="11026" max="11026" width="27.59765625" style="27" customWidth="1"/>
    <col min="11027" max="11027" width="44.59765625" style="27" customWidth="1"/>
    <col min="11028" max="11028" width="20.59765625" style="27" customWidth="1"/>
    <col min="11029" max="11265" width="10.59765625" style="27"/>
    <col min="11266" max="11266" width="27.59765625" style="27" customWidth="1"/>
    <col min="11267" max="11267" width="52.3984375" style="27" bestFit="1" customWidth="1"/>
    <col min="11268" max="11269" width="20.59765625" style="27" customWidth="1"/>
    <col min="11270" max="11271" width="10.59765625" style="27"/>
    <col min="11272" max="11272" width="27.59765625" style="27" customWidth="1"/>
    <col min="11273" max="11273" width="44.59765625" style="27" customWidth="1"/>
    <col min="11274" max="11274" width="20.59765625" style="27" customWidth="1"/>
    <col min="11275" max="11276" width="10.59765625" style="27"/>
    <col min="11277" max="11277" width="27.59765625" style="27" customWidth="1"/>
    <col min="11278" max="11278" width="44.59765625" style="27" customWidth="1"/>
    <col min="11279" max="11279" width="20.59765625" style="27" customWidth="1"/>
    <col min="11280" max="11281" width="10.59765625" style="27"/>
    <col min="11282" max="11282" width="27.59765625" style="27" customWidth="1"/>
    <col min="11283" max="11283" width="44.59765625" style="27" customWidth="1"/>
    <col min="11284" max="11284" width="20.59765625" style="27" customWidth="1"/>
    <col min="11285" max="11521" width="10.59765625" style="27"/>
    <col min="11522" max="11522" width="27.59765625" style="27" customWidth="1"/>
    <col min="11523" max="11523" width="52.3984375" style="27" bestFit="1" customWidth="1"/>
    <col min="11524" max="11525" width="20.59765625" style="27" customWidth="1"/>
    <col min="11526" max="11527" width="10.59765625" style="27"/>
    <col min="11528" max="11528" width="27.59765625" style="27" customWidth="1"/>
    <col min="11529" max="11529" width="44.59765625" style="27" customWidth="1"/>
    <col min="11530" max="11530" width="20.59765625" style="27" customWidth="1"/>
    <col min="11531" max="11532" width="10.59765625" style="27"/>
    <col min="11533" max="11533" width="27.59765625" style="27" customWidth="1"/>
    <col min="11534" max="11534" width="44.59765625" style="27" customWidth="1"/>
    <col min="11535" max="11535" width="20.59765625" style="27" customWidth="1"/>
    <col min="11536" max="11537" width="10.59765625" style="27"/>
    <col min="11538" max="11538" width="27.59765625" style="27" customWidth="1"/>
    <col min="11539" max="11539" width="44.59765625" style="27" customWidth="1"/>
    <col min="11540" max="11540" width="20.59765625" style="27" customWidth="1"/>
    <col min="11541" max="11777" width="10.59765625" style="27"/>
    <col min="11778" max="11778" width="27.59765625" style="27" customWidth="1"/>
    <col min="11779" max="11779" width="52.3984375" style="27" bestFit="1" customWidth="1"/>
    <col min="11780" max="11781" width="20.59765625" style="27" customWidth="1"/>
    <col min="11782" max="11783" width="10.59765625" style="27"/>
    <col min="11784" max="11784" width="27.59765625" style="27" customWidth="1"/>
    <col min="11785" max="11785" width="44.59765625" style="27" customWidth="1"/>
    <col min="11786" max="11786" width="20.59765625" style="27" customWidth="1"/>
    <col min="11787" max="11788" width="10.59765625" style="27"/>
    <col min="11789" max="11789" width="27.59765625" style="27" customWidth="1"/>
    <col min="11790" max="11790" width="44.59765625" style="27" customWidth="1"/>
    <col min="11791" max="11791" width="20.59765625" style="27" customWidth="1"/>
    <col min="11792" max="11793" width="10.59765625" style="27"/>
    <col min="11794" max="11794" width="27.59765625" style="27" customWidth="1"/>
    <col min="11795" max="11795" width="44.59765625" style="27" customWidth="1"/>
    <col min="11796" max="11796" width="20.59765625" style="27" customWidth="1"/>
    <col min="11797" max="12033" width="10.59765625" style="27"/>
    <col min="12034" max="12034" width="27.59765625" style="27" customWidth="1"/>
    <col min="12035" max="12035" width="52.3984375" style="27" bestFit="1" customWidth="1"/>
    <col min="12036" max="12037" width="20.59765625" style="27" customWidth="1"/>
    <col min="12038" max="12039" width="10.59765625" style="27"/>
    <col min="12040" max="12040" width="27.59765625" style="27" customWidth="1"/>
    <col min="12041" max="12041" width="44.59765625" style="27" customWidth="1"/>
    <col min="12042" max="12042" width="20.59765625" style="27" customWidth="1"/>
    <col min="12043" max="12044" width="10.59765625" style="27"/>
    <col min="12045" max="12045" width="27.59765625" style="27" customWidth="1"/>
    <col min="12046" max="12046" width="44.59765625" style="27" customWidth="1"/>
    <col min="12047" max="12047" width="20.59765625" style="27" customWidth="1"/>
    <col min="12048" max="12049" width="10.59765625" style="27"/>
    <col min="12050" max="12050" width="27.59765625" style="27" customWidth="1"/>
    <col min="12051" max="12051" width="44.59765625" style="27" customWidth="1"/>
    <col min="12052" max="12052" width="20.59765625" style="27" customWidth="1"/>
    <col min="12053" max="12289" width="10.59765625" style="27"/>
    <col min="12290" max="12290" width="27.59765625" style="27" customWidth="1"/>
    <col min="12291" max="12291" width="52.3984375" style="27" bestFit="1" customWidth="1"/>
    <col min="12292" max="12293" width="20.59765625" style="27" customWidth="1"/>
    <col min="12294" max="12295" width="10.59765625" style="27"/>
    <col min="12296" max="12296" width="27.59765625" style="27" customWidth="1"/>
    <col min="12297" max="12297" width="44.59765625" style="27" customWidth="1"/>
    <col min="12298" max="12298" width="20.59765625" style="27" customWidth="1"/>
    <col min="12299" max="12300" width="10.59765625" style="27"/>
    <col min="12301" max="12301" width="27.59765625" style="27" customWidth="1"/>
    <col min="12302" max="12302" width="44.59765625" style="27" customWidth="1"/>
    <col min="12303" max="12303" width="20.59765625" style="27" customWidth="1"/>
    <col min="12304" max="12305" width="10.59765625" style="27"/>
    <col min="12306" max="12306" width="27.59765625" style="27" customWidth="1"/>
    <col min="12307" max="12307" width="44.59765625" style="27" customWidth="1"/>
    <col min="12308" max="12308" width="20.59765625" style="27" customWidth="1"/>
    <col min="12309" max="12545" width="10.59765625" style="27"/>
    <col min="12546" max="12546" width="27.59765625" style="27" customWidth="1"/>
    <col min="12547" max="12547" width="52.3984375" style="27" bestFit="1" customWidth="1"/>
    <col min="12548" max="12549" width="20.59765625" style="27" customWidth="1"/>
    <col min="12550" max="12551" width="10.59765625" style="27"/>
    <col min="12552" max="12552" width="27.59765625" style="27" customWidth="1"/>
    <col min="12553" max="12553" width="44.59765625" style="27" customWidth="1"/>
    <col min="12554" max="12554" width="20.59765625" style="27" customWidth="1"/>
    <col min="12555" max="12556" width="10.59765625" style="27"/>
    <col min="12557" max="12557" width="27.59765625" style="27" customWidth="1"/>
    <col min="12558" max="12558" width="44.59765625" style="27" customWidth="1"/>
    <col min="12559" max="12559" width="20.59765625" style="27" customWidth="1"/>
    <col min="12560" max="12561" width="10.59765625" style="27"/>
    <col min="12562" max="12562" width="27.59765625" style="27" customWidth="1"/>
    <col min="12563" max="12563" width="44.59765625" style="27" customWidth="1"/>
    <col min="12564" max="12564" width="20.59765625" style="27" customWidth="1"/>
    <col min="12565" max="12801" width="10.59765625" style="27"/>
    <col min="12802" max="12802" width="27.59765625" style="27" customWidth="1"/>
    <col min="12803" max="12803" width="52.3984375" style="27" bestFit="1" customWidth="1"/>
    <col min="12804" max="12805" width="20.59765625" style="27" customWidth="1"/>
    <col min="12806" max="12807" width="10.59765625" style="27"/>
    <col min="12808" max="12808" width="27.59765625" style="27" customWidth="1"/>
    <col min="12809" max="12809" width="44.59765625" style="27" customWidth="1"/>
    <col min="12810" max="12810" width="20.59765625" style="27" customWidth="1"/>
    <col min="12811" max="12812" width="10.59765625" style="27"/>
    <col min="12813" max="12813" width="27.59765625" style="27" customWidth="1"/>
    <col min="12814" max="12814" width="44.59765625" style="27" customWidth="1"/>
    <col min="12815" max="12815" width="20.59765625" style="27" customWidth="1"/>
    <col min="12816" max="12817" width="10.59765625" style="27"/>
    <col min="12818" max="12818" width="27.59765625" style="27" customWidth="1"/>
    <col min="12819" max="12819" width="44.59765625" style="27" customWidth="1"/>
    <col min="12820" max="12820" width="20.59765625" style="27" customWidth="1"/>
    <col min="12821" max="13057" width="10.59765625" style="27"/>
    <col min="13058" max="13058" width="27.59765625" style="27" customWidth="1"/>
    <col min="13059" max="13059" width="52.3984375" style="27" bestFit="1" customWidth="1"/>
    <col min="13060" max="13061" width="20.59765625" style="27" customWidth="1"/>
    <col min="13062" max="13063" width="10.59765625" style="27"/>
    <col min="13064" max="13064" width="27.59765625" style="27" customWidth="1"/>
    <col min="13065" max="13065" width="44.59765625" style="27" customWidth="1"/>
    <col min="13066" max="13066" width="20.59765625" style="27" customWidth="1"/>
    <col min="13067" max="13068" width="10.59765625" style="27"/>
    <col min="13069" max="13069" width="27.59765625" style="27" customWidth="1"/>
    <col min="13070" max="13070" width="44.59765625" style="27" customWidth="1"/>
    <col min="13071" max="13071" width="20.59765625" style="27" customWidth="1"/>
    <col min="13072" max="13073" width="10.59765625" style="27"/>
    <col min="13074" max="13074" width="27.59765625" style="27" customWidth="1"/>
    <col min="13075" max="13075" width="44.59765625" style="27" customWidth="1"/>
    <col min="13076" max="13076" width="20.59765625" style="27" customWidth="1"/>
    <col min="13077" max="13313" width="10.59765625" style="27"/>
    <col min="13314" max="13314" width="27.59765625" style="27" customWidth="1"/>
    <col min="13315" max="13315" width="52.3984375" style="27" bestFit="1" customWidth="1"/>
    <col min="13316" max="13317" width="20.59765625" style="27" customWidth="1"/>
    <col min="13318" max="13319" width="10.59765625" style="27"/>
    <col min="13320" max="13320" width="27.59765625" style="27" customWidth="1"/>
    <col min="13321" max="13321" width="44.59765625" style="27" customWidth="1"/>
    <col min="13322" max="13322" width="20.59765625" style="27" customWidth="1"/>
    <col min="13323" max="13324" width="10.59765625" style="27"/>
    <col min="13325" max="13325" width="27.59765625" style="27" customWidth="1"/>
    <col min="13326" max="13326" width="44.59765625" style="27" customWidth="1"/>
    <col min="13327" max="13327" width="20.59765625" style="27" customWidth="1"/>
    <col min="13328" max="13329" width="10.59765625" style="27"/>
    <col min="13330" max="13330" width="27.59765625" style="27" customWidth="1"/>
    <col min="13331" max="13331" width="44.59765625" style="27" customWidth="1"/>
    <col min="13332" max="13332" width="20.59765625" style="27" customWidth="1"/>
    <col min="13333" max="13569" width="10.59765625" style="27"/>
    <col min="13570" max="13570" width="27.59765625" style="27" customWidth="1"/>
    <col min="13571" max="13571" width="52.3984375" style="27" bestFit="1" customWidth="1"/>
    <col min="13572" max="13573" width="20.59765625" style="27" customWidth="1"/>
    <col min="13574" max="13575" width="10.59765625" style="27"/>
    <col min="13576" max="13576" width="27.59765625" style="27" customWidth="1"/>
    <col min="13577" max="13577" width="44.59765625" style="27" customWidth="1"/>
    <col min="13578" max="13578" width="20.59765625" style="27" customWidth="1"/>
    <col min="13579" max="13580" width="10.59765625" style="27"/>
    <col min="13581" max="13581" width="27.59765625" style="27" customWidth="1"/>
    <col min="13582" max="13582" width="44.59765625" style="27" customWidth="1"/>
    <col min="13583" max="13583" width="20.59765625" style="27" customWidth="1"/>
    <col min="13584" max="13585" width="10.59765625" style="27"/>
    <col min="13586" max="13586" width="27.59765625" style="27" customWidth="1"/>
    <col min="13587" max="13587" width="44.59765625" style="27" customWidth="1"/>
    <col min="13588" max="13588" width="20.59765625" style="27" customWidth="1"/>
    <col min="13589" max="13825" width="10.59765625" style="27"/>
    <col min="13826" max="13826" width="27.59765625" style="27" customWidth="1"/>
    <col min="13827" max="13827" width="52.3984375" style="27" bestFit="1" customWidth="1"/>
    <col min="13828" max="13829" width="20.59765625" style="27" customWidth="1"/>
    <col min="13830" max="13831" width="10.59765625" style="27"/>
    <col min="13832" max="13832" width="27.59765625" style="27" customWidth="1"/>
    <col min="13833" max="13833" width="44.59765625" style="27" customWidth="1"/>
    <col min="13834" max="13834" width="20.59765625" style="27" customWidth="1"/>
    <col min="13835" max="13836" width="10.59765625" style="27"/>
    <col min="13837" max="13837" width="27.59765625" style="27" customWidth="1"/>
    <col min="13838" max="13838" width="44.59765625" style="27" customWidth="1"/>
    <col min="13839" max="13839" width="20.59765625" style="27" customWidth="1"/>
    <col min="13840" max="13841" width="10.59765625" style="27"/>
    <col min="13842" max="13842" width="27.59765625" style="27" customWidth="1"/>
    <col min="13843" max="13843" width="44.59765625" style="27" customWidth="1"/>
    <col min="13844" max="13844" width="20.59765625" style="27" customWidth="1"/>
    <col min="13845" max="14081" width="10.59765625" style="27"/>
    <col min="14082" max="14082" width="27.59765625" style="27" customWidth="1"/>
    <col min="14083" max="14083" width="52.3984375" style="27" bestFit="1" customWidth="1"/>
    <col min="14084" max="14085" width="20.59765625" style="27" customWidth="1"/>
    <col min="14086" max="14087" width="10.59765625" style="27"/>
    <col min="14088" max="14088" width="27.59765625" style="27" customWidth="1"/>
    <col min="14089" max="14089" width="44.59765625" style="27" customWidth="1"/>
    <col min="14090" max="14090" width="20.59765625" style="27" customWidth="1"/>
    <col min="14091" max="14092" width="10.59765625" style="27"/>
    <col min="14093" max="14093" width="27.59765625" style="27" customWidth="1"/>
    <col min="14094" max="14094" width="44.59765625" style="27" customWidth="1"/>
    <col min="14095" max="14095" width="20.59765625" style="27" customWidth="1"/>
    <col min="14096" max="14097" width="10.59765625" style="27"/>
    <col min="14098" max="14098" width="27.59765625" style="27" customWidth="1"/>
    <col min="14099" max="14099" width="44.59765625" style="27" customWidth="1"/>
    <col min="14100" max="14100" width="20.59765625" style="27" customWidth="1"/>
    <col min="14101" max="14337" width="10.59765625" style="27"/>
    <col min="14338" max="14338" width="27.59765625" style="27" customWidth="1"/>
    <col min="14339" max="14339" width="52.3984375" style="27" bestFit="1" customWidth="1"/>
    <col min="14340" max="14341" width="20.59765625" style="27" customWidth="1"/>
    <col min="14342" max="14343" width="10.59765625" style="27"/>
    <col min="14344" max="14344" width="27.59765625" style="27" customWidth="1"/>
    <col min="14345" max="14345" width="44.59765625" style="27" customWidth="1"/>
    <col min="14346" max="14346" width="20.59765625" style="27" customWidth="1"/>
    <col min="14347" max="14348" width="10.59765625" style="27"/>
    <col min="14349" max="14349" width="27.59765625" style="27" customWidth="1"/>
    <col min="14350" max="14350" width="44.59765625" style="27" customWidth="1"/>
    <col min="14351" max="14351" width="20.59765625" style="27" customWidth="1"/>
    <col min="14352" max="14353" width="10.59765625" style="27"/>
    <col min="14354" max="14354" width="27.59765625" style="27" customWidth="1"/>
    <col min="14355" max="14355" width="44.59765625" style="27" customWidth="1"/>
    <col min="14356" max="14356" width="20.59765625" style="27" customWidth="1"/>
    <col min="14357" max="14593" width="10.59765625" style="27"/>
    <col min="14594" max="14594" width="27.59765625" style="27" customWidth="1"/>
    <col min="14595" max="14595" width="52.3984375" style="27" bestFit="1" customWidth="1"/>
    <col min="14596" max="14597" width="20.59765625" style="27" customWidth="1"/>
    <col min="14598" max="14599" width="10.59765625" style="27"/>
    <col min="14600" max="14600" width="27.59765625" style="27" customWidth="1"/>
    <col min="14601" max="14601" width="44.59765625" style="27" customWidth="1"/>
    <col min="14602" max="14602" width="20.59765625" style="27" customWidth="1"/>
    <col min="14603" max="14604" width="10.59765625" style="27"/>
    <col min="14605" max="14605" width="27.59765625" style="27" customWidth="1"/>
    <col min="14606" max="14606" width="44.59765625" style="27" customWidth="1"/>
    <col min="14607" max="14607" width="20.59765625" style="27" customWidth="1"/>
    <col min="14608" max="14609" width="10.59765625" style="27"/>
    <col min="14610" max="14610" width="27.59765625" style="27" customWidth="1"/>
    <col min="14611" max="14611" width="44.59765625" style="27" customWidth="1"/>
    <col min="14612" max="14612" width="20.59765625" style="27" customWidth="1"/>
    <col min="14613" max="14849" width="10.59765625" style="27"/>
    <col min="14850" max="14850" width="27.59765625" style="27" customWidth="1"/>
    <col min="14851" max="14851" width="52.3984375" style="27" bestFit="1" customWidth="1"/>
    <col min="14852" max="14853" width="20.59765625" style="27" customWidth="1"/>
    <col min="14854" max="14855" width="10.59765625" style="27"/>
    <col min="14856" max="14856" width="27.59765625" style="27" customWidth="1"/>
    <col min="14857" max="14857" width="44.59765625" style="27" customWidth="1"/>
    <col min="14858" max="14858" width="20.59765625" style="27" customWidth="1"/>
    <col min="14859" max="14860" width="10.59765625" style="27"/>
    <col min="14861" max="14861" width="27.59765625" style="27" customWidth="1"/>
    <col min="14862" max="14862" width="44.59765625" style="27" customWidth="1"/>
    <col min="14863" max="14863" width="20.59765625" style="27" customWidth="1"/>
    <col min="14864" max="14865" width="10.59765625" style="27"/>
    <col min="14866" max="14866" width="27.59765625" style="27" customWidth="1"/>
    <col min="14867" max="14867" width="44.59765625" style="27" customWidth="1"/>
    <col min="14868" max="14868" width="20.59765625" style="27" customWidth="1"/>
    <col min="14869" max="15105" width="10.59765625" style="27"/>
    <col min="15106" max="15106" width="27.59765625" style="27" customWidth="1"/>
    <col min="15107" max="15107" width="52.3984375" style="27" bestFit="1" customWidth="1"/>
    <col min="15108" max="15109" width="20.59765625" style="27" customWidth="1"/>
    <col min="15110" max="15111" width="10.59765625" style="27"/>
    <col min="15112" max="15112" width="27.59765625" style="27" customWidth="1"/>
    <col min="15113" max="15113" width="44.59765625" style="27" customWidth="1"/>
    <col min="15114" max="15114" width="20.59765625" style="27" customWidth="1"/>
    <col min="15115" max="15116" width="10.59765625" style="27"/>
    <col min="15117" max="15117" width="27.59765625" style="27" customWidth="1"/>
    <col min="15118" max="15118" width="44.59765625" style="27" customWidth="1"/>
    <col min="15119" max="15119" width="20.59765625" style="27" customWidth="1"/>
    <col min="15120" max="15121" width="10.59765625" style="27"/>
    <col min="15122" max="15122" width="27.59765625" style="27" customWidth="1"/>
    <col min="15123" max="15123" width="44.59765625" style="27" customWidth="1"/>
    <col min="15124" max="15124" width="20.59765625" style="27" customWidth="1"/>
    <col min="15125" max="15361" width="10.59765625" style="27"/>
    <col min="15362" max="15362" width="27.59765625" style="27" customWidth="1"/>
    <col min="15363" max="15363" width="52.3984375" style="27" bestFit="1" customWidth="1"/>
    <col min="15364" max="15365" width="20.59765625" style="27" customWidth="1"/>
    <col min="15366" max="15367" width="10.59765625" style="27"/>
    <col min="15368" max="15368" width="27.59765625" style="27" customWidth="1"/>
    <col min="15369" max="15369" width="44.59765625" style="27" customWidth="1"/>
    <col min="15370" max="15370" width="20.59765625" style="27" customWidth="1"/>
    <col min="15371" max="15372" width="10.59765625" style="27"/>
    <col min="15373" max="15373" width="27.59765625" style="27" customWidth="1"/>
    <col min="15374" max="15374" width="44.59765625" style="27" customWidth="1"/>
    <col min="15375" max="15375" width="20.59765625" style="27" customWidth="1"/>
    <col min="15376" max="15377" width="10.59765625" style="27"/>
    <col min="15378" max="15378" width="27.59765625" style="27" customWidth="1"/>
    <col min="15379" max="15379" width="44.59765625" style="27" customWidth="1"/>
    <col min="15380" max="15380" width="20.59765625" style="27" customWidth="1"/>
    <col min="15381" max="15617" width="10.59765625" style="27"/>
    <col min="15618" max="15618" width="27.59765625" style="27" customWidth="1"/>
    <col min="15619" max="15619" width="52.3984375" style="27" bestFit="1" customWidth="1"/>
    <col min="15620" max="15621" width="20.59765625" style="27" customWidth="1"/>
    <col min="15622" max="15623" width="10.59765625" style="27"/>
    <col min="15624" max="15624" width="27.59765625" style="27" customWidth="1"/>
    <col min="15625" max="15625" width="44.59765625" style="27" customWidth="1"/>
    <col min="15626" max="15626" width="20.59765625" style="27" customWidth="1"/>
    <col min="15627" max="15628" width="10.59765625" style="27"/>
    <col min="15629" max="15629" width="27.59765625" style="27" customWidth="1"/>
    <col min="15630" max="15630" width="44.59765625" style="27" customWidth="1"/>
    <col min="15631" max="15631" width="20.59765625" style="27" customWidth="1"/>
    <col min="15632" max="15633" width="10.59765625" style="27"/>
    <col min="15634" max="15634" width="27.59765625" style="27" customWidth="1"/>
    <col min="15635" max="15635" width="44.59765625" style="27" customWidth="1"/>
    <col min="15636" max="15636" width="20.59765625" style="27" customWidth="1"/>
    <col min="15637" max="15873" width="10.59765625" style="27"/>
    <col min="15874" max="15874" width="27.59765625" style="27" customWidth="1"/>
    <col min="15875" max="15875" width="52.3984375" style="27" bestFit="1" customWidth="1"/>
    <col min="15876" max="15877" width="20.59765625" style="27" customWidth="1"/>
    <col min="15878" max="15879" width="10.59765625" style="27"/>
    <col min="15880" max="15880" width="27.59765625" style="27" customWidth="1"/>
    <col min="15881" max="15881" width="44.59765625" style="27" customWidth="1"/>
    <col min="15882" max="15882" width="20.59765625" style="27" customWidth="1"/>
    <col min="15883" max="15884" width="10.59765625" style="27"/>
    <col min="15885" max="15885" width="27.59765625" style="27" customWidth="1"/>
    <col min="15886" max="15886" width="44.59765625" style="27" customWidth="1"/>
    <col min="15887" max="15887" width="20.59765625" style="27" customWidth="1"/>
    <col min="15888" max="15889" width="10.59765625" style="27"/>
    <col min="15890" max="15890" width="27.59765625" style="27" customWidth="1"/>
    <col min="15891" max="15891" width="44.59765625" style="27" customWidth="1"/>
    <col min="15892" max="15892" width="20.59765625" style="27" customWidth="1"/>
    <col min="15893" max="16129" width="10.59765625" style="27"/>
    <col min="16130" max="16130" width="27.59765625" style="27" customWidth="1"/>
    <col min="16131" max="16131" width="52.3984375" style="27" bestFit="1" customWidth="1"/>
    <col min="16132" max="16133" width="20.59765625" style="27" customWidth="1"/>
    <col min="16134" max="16135" width="10.59765625" style="27"/>
    <col min="16136" max="16136" width="27.59765625" style="27" customWidth="1"/>
    <col min="16137" max="16137" width="44.59765625" style="27" customWidth="1"/>
    <col min="16138" max="16138" width="20.59765625" style="27" customWidth="1"/>
    <col min="16139" max="16140" width="10.59765625" style="27"/>
    <col min="16141" max="16141" width="27.59765625" style="27" customWidth="1"/>
    <col min="16142" max="16142" width="44.59765625" style="27" customWidth="1"/>
    <col min="16143" max="16143" width="20.59765625" style="27" customWidth="1"/>
    <col min="16144" max="16145" width="10.59765625" style="27"/>
    <col min="16146" max="16146" width="27.59765625" style="27" customWidth="1"/>
    <col min="16147" max="16147" width="44.59765625" style="27" customWidth="1"/>
    <col min="16148" max="16148" width="20.59765625" style="27" customWidth="1"/>
    <col min="16149" max="16384" width="10.59765625" style="27"/>
  </cols>
  <sheetData>
    <row r="1" spans="1:5" ht="24.75" customHeight="1" x14ac:dyDescent="0.2">
      <c r="A1" s="25" t="s">
        <v>0</v>
      </c>
    </row>
    <row r="2" spans="1:5" ht="21.9" customHeight="1" x14ac:dyDescent="0.2"/>
    <row r="3" spans="1:5" ht="21.9" customHeight="1" x14ac:dyDescent="0.2">
      <c r="A3" s="28"/>
      <c r="B3" s="29" t="s">
        <v>136</v>
      </c>
      <c r="C3" s="29"/>
    </row>
    <row r="4" spans="1:5" ht="21.9" customHeight="1" x14ac:dyDescent="0.2"/>
    <row r="5" spans="1:5" ht="66.599999999999994" customHeight="1" x14ac:dyDescent="0.2">
      <c r="A5" s="26" t="s">
        <v>18</v>
      </c>
      <c r="B5" s="98" t="s">
        <v>19</v>
      </c>
      <c r="C5" s="58"/>
      <c r="D5" s="30"/>
    </row>
    <row r="6" spans="1:5" ht="21.9" customHeight="1" x14ac:dyDescent="0.2">
      <c r="A6" s="26" t="s">
        <v>20</v>
      </c>
      <c r="B6" s="99" t="s">
        <v>21</v>
      </c>
      <c r="D6" s="30"/>
    </row>
    <row r="7" spans="1:5" ht="21.9" customHeight="1" x14ac:dyDescent="0.2">
      <c r="A7" s="26" t="s">
        <v>22</v>
      </c>
      <c r="B7" s="100" t="s">
        <v>23</v>
      </c>
      <c r="C7" s="52"/>
      <c r="D7" s="30"/>
    </row>
    <row r="8" spans="1:5" ht="21.9" customHeight="1" x14ac:dyDescent="0.2">
      <c r="A8" s="26" t="s">
        <v>24</v>
      </c>
      <c r="B8" s="100" t="s">
        <v>25</v>
      </c>
      <c r="C8" s="52"/>
      <c r="D8" s="30"/>
    </row>
    <row r="9" spans="1:5" ht="21.9" customHeight="1" x14ac:dyDescent="0.2">
      <c r="B9" s="82"/>
      <c r="C9" s="52"/>
      <c r="D9" s="30"/>
    </row>
    <row r="10" spans="1:5" ht="21.9" customHeight="1" x14ac:dyDescent="0.2">
      <c r="A10" s="27"/>
      <c r="B10" s="63" t="s">
        <v>26</v>
      </c>
      <c r="C10" s="107">
        <v>5</v>
      </c>
      <c r="D10" s="108"/>
      <c r="E10" s="27" t="s">
        <v>27</v>
      </c>
    </row>
    <row r="11" spans="1:5" ht="21.9" customHeight="1" x14ac:dyDescent="0.2">
      <c r="A11" s="27"/>
      <c r="B11" s="63" t="s">
        <v>28</v>
      </c>
      <c r="C11" s="112">
        <v>2</v>
      </c>
      <c r="D11" s="112"/>
      <c r="E11" s="27" t="s">
        <v>29</v>
      </c>
    </row>
    <row r="12" spans="1:5" ht="21.9" customHeight="1" x14ac:dyDescent="0.2">
      <c r="A12" s="27"/>
      <c r="B12" s="63" t="s">
        <v>30</v>
      </c>
      <c r="C12" s="111">
        <f>別表2!G26</f>
        <v>216</v>
      </c>
      <c r="D12" s="111"/>
      <c r="E12" s="27" t="s">
        <v>31</v>
      </c>
    </row>
    <row r="13" spans="1:5" ht="21.9" customHeight="1" x14ac:dyDescent="0.2">
      <c r="B13" s="63"/>
      <c r="C13" s="27"/>
      <c r="D13" s="27"/>
    </row>
    <row r="14" spans="1:5" ht="21.9" customHeight="1" x14ac:dyDescent="0.2">
      <c r="A14" s="33" t="s">
        <v>32</v>
      </c>
      <c r="B14" s="33" t="s">
        <v>33</v>
      </c>
      <c r="C14" s="33" t="s">
        <v>34</v>
      </c>
      <c r="D14" s="34" t="s">
        <v>35</v>
      </c>
    </row>
    <row r="15" spans="1:5" ht="33" customHeight="1" x14ac:dyDescent="0.2">
      <c r="A15" s="109" t="s">
        <v>36</v>
      </c>
      <c r="B15" s="60" t="s">
        <v>37</v>
      </c>
      <c r="C15" s="75"/>
      <c r="D15" s="53"/>
    </row>
    <row r="16" spans="1:5" ht="33" customHeight="1" x14ac:dyDescent="0.2">
      <c r="A16" s="110"/>
      <c r="B16" s="61" t="s">
        <v>137</v>
      </c>
      <c r="C16" s="76">
        <v>1.5</v>
      </c>
      <c r="D16" s="54">
        <f>C12*6000*0.8*C16</f>
        <v>1555200</v>
      </c>
      <c r="E16" s="27" t="s">
        <v>39</v>
      </c>
    </row>
    <row r="17" spans="1:20" ht="33" customHeight="1" x14ac:dyDescent="0.2">
      <c r="A17" s="109" t="s">
        <v>40</v>
      </c>
      <c r="B17" s="44" t="s">
        <v>41</v>
      </c>
      <c r="C17" s="77"/>
      <c r="D17" s="55"/>
    </row>
    <row r="18" spans="1:20" ht="33" customHeight="1" x14ac:dyDescent="0.2">
      <c r="A18" s="110"/>
      <c r="B18" s="61" t="s">
        <v>137</v>
      </c>
      <c r="C18" s="78">
        <v>2.2000000000000002</v>
      </c>
      <c r="D18" s="56">
        <f>C12*6000*0.8*C18</f>
        <v>2280960</v>
      </c>
      <c r="E18" s="27" t="s">
        <v>39</v>
      </c>
    </row>
    <row r="19" spans="1:20" ht="33" customHeight="1" x14ac:dyDescent="0.2">
      <c r="A19" s="109" t="s">
        <v>42</v>
      </c>
      <c r="B19" s="44" t="s">
        <v>43</v>
      </c>
      <c r="C19" s="79"/>
      <c r="D19" s="54"/>
    </row>
    <row r="20" spans="1:20" ht="33" customHeight="1" x14ac:dyDescent="0.2">
      <c r="A20" s="110"/>
      <c r="B20" s="61" t="s">
        <v>137</v>
      </c>
      <c r="C20" s="78">
        <v>0.8</v>
      </c>
      <c r="D20" s="54">
        <f>C12*6000*0.8*C20</f>
        <v>829440</v>
      </c>
      <c r="E20" s="27" t="s">
        <v>39</v>
      </c>
    </row>
    <row r="21" spans="1:20" ht="33" customHeight="1" x14ac:dyDescent="0.2">
      <c r="A21" s="109" t="s">
        <v>44</v>
      </c>
      <c r="B21" s="59" t="s">
        <v>45</v>
      </c>
      <c r="C21" s="77"/>
      <c r="D21" s="57"/>
    </row>
    <row r="22" spans="1:20" ht="33" customHeight="1" x14ac:dyDescent="0.2">
      <c r="A22" s="110"/>
      <c r="B22" s="61" t="s">
        <v>137</v>
      </c>
      <c r="C22" s="78">
        <v>0.5</v>
      </c>
      <c r="D22" s="54">
        <f>C12*6000*0.8*C22</f>
        <v>518400</v>
      </c>
      <c r="E22" s="27" t="s">
        <v>39</v>
      </c>
    </row>
    <row r="23" spans="1:20" ht="33" customHeight="1" x14ac:dyDescent="0.2">
      <c r="A23" s="109" t="s">
        <v>46</v>
      </c>
      <c r="B23" s="44" t="s">
        <v>47</v>
      </c>
      <c r="C23" s="77"/>
      <c r="D23" s="57"/>
    </row>
    <row r="24" spans="1:20" ht="33" customHeight="1" x14ac:dyDescent="0.2">
      <c r="A24" s="110"/>
      <c r="B24" s="62" t="s">
        <v>137</v>
      </c>
      <c r="C24" s="78">
        <v>0.5</v>
      </c>
      <c r="D24" s="54">
        <f>C12*6000*0.8*C24</f>
        <v>518400</v>
      </c>
      <c r="E24" s="27" t="s">
        <v>39</v>
      </c>
    </row>
    <row r="25" spans="1:20" ht="56.4" customHeight="1" x14ac:dyDescent="0.2">
      <c r="A25" s="68" t="s">
        <v>152</v>
      </c>
      <c r="B25" s="65" t="s">
        <v>48</v>
      </c>
      <c r="C25" s="66"/>
      <c r="D25" s="67">
        <f>SUM(D15:D24)</f>
        <v>5702400</v>
      </c>
      <c r="E25" s="27" t="s">
        <v>39</v>
      </c>
    </row>
    <row r="26" spans="1:20" ht="58.2" customHeight="1" x14ac:dyDescent="0.2">
      <c r="A26" s="69" t="s">
        <v>49</v>
      </c>
      <c r="B26" s="70" t="s">
        <v>50</v>
      </c>
      <c r="C26" s="64"/>
      <c r="D26" s="71">
        <f>D25*C11</f>
        <v>11404800</v>
      </c>
      <c r="E26" s="27" t="s">
        <v>39</v>
      </c>
    </row>
    <row r="27" spans="1:20" ht="21.9" customHeight="1" x14ac:dyDescent="0.2">
      <c r="D27" s="49" t="s">
        <v>51</v>
      </c>
    </row>
    <row r="28" spans="1:20" ht="21.9" customHeight="1" x14ac:dyDescent="0.2">
      <c r="D28" s="30"/>
    </row>
    <row r="29" spans="1:20" ht="21.9" customHeight="1" x14ac:dyDescent="0.2"/>
    <row r="30" spans="1:20" ht="21.9" customHeight="1" x14ac:dyDescent="0.2">
      <c r="B30" s="102" t="s">
        <v>73</v>
      </c>
    </row>
    <row r="31" spans="1:20" s="26" customFormat="1" ht="21.9" customHeight="1" x14ac:dyDescent="0.2">
      <c r="E31" s="27"/>
      <c r="F31" s="27"/>
      <c r="G31" s="27"/>
      <c r="H31" s="27"/>
      <c r="I31" s="27"/>
      <c r="J31" s="27"/>
      <c r="K31" s="27"/>
      <c r="L31" s="27"/>
      <c r="M31" s="27"/>
      <c r="N31" s="27"/>
      <c r="O31" s="27"/>
      <c r="P31" s="27"/>
      <c r="Q31" s="27"/>
      <c r="R31" s="27"/>
      <c r="S31" s="27"/>
      <c r="T31" s="27"/>
    </row>
    <row r="32" spans="1:20" s="26" customFormat="1" ht="21.9" customHeight="1" x14ac:dyDescent="0.2">
      <c r="E32" s="27"/>
      <c r="F32" s="27"/>
      <c r="G32" s="27"/>
      <c r="H32" s="27"/>
      <c r="I32" s="27"/>
      <c r="J32" s="27"/>
      <c r="K32" s="27"/>
      <c r="L32" s="27"/>
      <c r="M32" s="27"/>
      <c r="N32" s="27"/>
      <c r="O32" s="27"/>
      <c r="P32" s="27"/>
      <c r="Q32" s="27"/>
      <c r="R32" s="27"/>
      <c r="S32" s="27"/>
      <c r="T32" s="27"/>
    </row>
    <row r="33" spans="5:20" s="26" customFormat="1" ht="21.9" customHeight="1" x14ac:dyDescent="0.2">
      <c r="E33" s="27"/>
      <c r="F33" s="27"/>
      <c r="G33" s="27"/>
      <c r="H33" s="27"/>
      <c r="I33" s="27"/>
      <c r="J33" s="27"/>
      <c r="K33" s="27"/>
      <c r="L33" s="27"/>
      <c r="M33" s="27"/>
      <c r="N33" s="27"/>
      <c r="O33" s="27"/>
      <c r="P33" s="27"/>
      <c r="Q33" s="27"/>
      <c r="R33" s="27"/>
      <c r="S33" s="27"/>
      <c r="T33" s="27"/>
    </row>
    <row r="34" spans="5:20" s="26" customFormat="1" ht="21.9" customHeight="1" x14ac:dyDescent="0.2">
      <c r="E34" s="27"/>
      <c r="F34" s="27"/>
      <c r="G34" s="27"/>
      <c r="H34" s="27"/>
      <c r="I34" s="27"/>
      <c r="J34" s="27"/>
      <c r="K34" s="27"/>
      <c r="L34" s="27"/>
      <c r="M34" s="27"/>
      <c r="N34" s="27"/>
      <c r="O34" s="27"/>
      <c r="P34" s="27"/>
      <c r="Q34" s="27"/>
      <c r="R34" s="27"/>
      <c r="S34" s="27"/>
      <c r="T34" s="27"/>
    </row>
    <row r="35" spans="5:20" s="26" customFormat="1" ht="21.9" customHeight="1" x14ac:dyDescent="0.2">
      <c r="E35" s="27"/>
      <c r="F35" s="27"/>
      <c r="G35" s="27"/>
      <c r="H35" s="27"/>
      <c r="I35" s="27"/>
      <c r="J35" s="27"/>
      <c r="K35" s="27"/>
      <c r="L35" s="27"/>
      <c r="M35" s="27"/>
      <c r="N35" s="27"/>
      <c r="O35" s="27"/>
      <c r="P35" s="27"/>
      <c r="Q35" s="27"/>
      <c r="R35" s="27"/>
      <c r="S35" s="27"/>
      <c r="T35" s="27"/>
    </row>
    <row r="36" spans="5:20" s="26" customFormat="1" ht="21.9" customHeight="1" x14ac:dyDescent="0.2">
      <c r="E36" s="27"/>
      <c r="F36" s="27"/>
      <c r="G36" s="27"/>
      <c r="H36" s="27"/>
      <c r="I36" s="27"/>
      <c r="J36" s="27"/>
      <c r="K36" s="27"/>
      <c r="L36" s="27"/>
      <c r="M36" s="27"/>
      <c r="N36" s="27"/>
      <c r="O36" s="27"/>
      <c r="P36" s="27"/>
      <c r="Q36" s="27"/>
      <c r="R36" s="27"/>
      <c r="S36" s="27"/>
      <c r="T36" s="27"/>
    </row>
    <row r="37" spans="5:20" s="26" customFormat="1" ht="21.9" customHeight="1" x14ac:dyDescent="0.2">
      <c r="E37" s="27"/>
      <c r="F37" s="27"/>
      <c r="G37" s="27"/>
      <c r="H37" s="27"/>
      <c r="I37" s="27"/>
      <c r="J37" s="27"/>
      <c r="K37" s="27"/>
      <c r="L37" s="27"/>
      <c r="M37" s="27"/>
      <c r="N37" s="27"/>
      <c r="O37" s="27"/>
      <c r="P37" s="27"/>
      <c r="Q37" s="27"/>
      <c r="R37" s="27"/>
      <c r="S37" s="27"/>
      <c r="T37" s="27"/>
    </row>
    <row r="38" spans="5:20" s="26" customFormat="1" ht="21.9" customHeight="1" x14ac:dyDescent="0.2">
      <c r="E38" s="27"/>
      <c r="F38" s="27"/>
      <c r="G38" s="27"/>
      <c r="H38" s="27"/>
      <c r="I38" s="27"/>
      <c r="J38" s="27"/>
      <c r="K38" s="27"/>
      <c r="L38" s="27"/>
      <c r="M38" s="27"/>
      <c r="N38" s="27"/>
      <c r="O38" s="27"/>
      <c r="P38" s="27"/>
      <c r="Q38" s="27"/>
      <c r="R38" s="27"/>
      <c r="S38" s="27"/>
      <c r="T38" s="27"/>
    </row>
    <row r="39" spans="5:20" s="26" customFormat="1" ht="21.9" customHeight="1" x14ac:dyDescent="0.2">
      <c r="E39" s="27"/>
      <c r="F39" s="27"/>
      <c r="G39" s="27"/>
      <c r="H39" s="27"/>
      <c r="I39" s="27"/>
      <c r="J39" s="27"/>
      <c r="K39" s="27"/>
      <c r="L39" s="27"/>
      <c r="M39" s="27"/>
      <c r="N39" s="27"/>
      <c r="O39" s="27"/>
      <c r="P39" s="27"/>
      <c r="Q39" s="27"/>
      <c r="R39" s="27"/>
      <c r="S39" s="27"/>
      <c r="T39" s="27"/>
    </row>
    <row r="40" spans="5:20" s="26" customFormat="1" ht="21.9" customHeight="1" x14ac:dyDescent="0.2">
      <c r="E40" s="27"/>
      <c r="F40" s="27"/>
      <c r="G40" s="27"/>
      <c r="H40" s="27"/>
      <c r="I40" s="27"/>
      <c r="J40" s="27"/>
      <c r="K40" s="27"/>
      <c r="L40" s="27"/>
      <c r="M40" s="27"/>
      <c r="N40" s="27"/>
      <c r="O40" s="27"/>
      <c r="P40" s="27"/>
      <c r="Q40" s="27"/>
      <c r="R40" s="27"/>
      <c r="S40" s="27"/>
      <c r="T40" s="27"/>
    </row>
    <row r="41" spans="5:20" s="26" customFormat="1" ht="21.9" customHeight="1" x14ac:dyDescent="0.2">
      <c r="E41" s="27"/>
      <c r="F41" s="27"/>
      <c r="G41" s="27"/>
      <c r="H41" s="27"/>
      <c r="I41" s="27"/>
      <c r="J41" s="27"/>
      <c r="K41" s="27"/>
      <c r="L41" s="27"/>
      <c r="M41" s="27"/>
      <c r="N41" s="27"/>
      <c r="O41" s="27"/>
      <c r="P41" s="27"/>
      <c r="Q41" s="27"/>
      <c r="R41" s="27"/>
      <c r="S41" s="27"/>
      <c r="T41" s="27"/>
    </row>
    <row r="42" spans="5:20" s="26" customFormat="1" ht="21.9" customHeight="1" x14ac:dyDescent="0.2">
      <c r="E42" s="27"/>
      <c r="F42" s="27"/>
      <c r="G42" s="27"/>
      <c r="H42" s="27"/>
      <c r="I42" s="27"/>
      <c r="J42" s="27"/>
      <c r="K42" s="27"/>
      <c r="L42" s="27"/>
      <c r="M42" s="27"/>
      <c r="N42" s="27"/>
      <c r="O42" s="27"/>
      <c r="P42" s="27"/>
      <c r="Q42" s="27"/>
      <c r="R42" s="27"/>
      <c r="S42" s="27"/>
      <c r="T42" s="27"/>
    </row>
    <row r="43" spans="5:20" s="26" customFormat="1" ht="21.9" customHeight="1" x14ac:dyDescent="0.2">
      <c r="E43" s="27"/>
      <c r="F43" s="27"/>
      <c r="G43" s="27"/>
      <c r="H43" s="27"/>
      <c r="I43" s="27"/>
      <c r="J43" s="27"/>
      <c r="K43" s="27"/>
      <c r="L43" s="27"/>
      <c r="M43" s="27"/>
      <c r="N43" s="27"/>
      <c r="O43" s="27"/>
      <c r="P43" s="27"/>
      <c r="Q43" s="27"/>
      <c r="R43" s="27"/>
      <c r="S43" s="27"/>
      <c r="T43" s="27"/>
    </row>
    <row r="44" spans="5:20" ht="21.9" customHeight="1" x14ac:dyDescent="0.2"/>
    <row r="45" spans="5:20" ht="21.9" customHeight="1" x14ac:dyDescent="0.2"/>
    <row r="46" spans="5:20" ht="21.9" customHeight="1" x14ac:dyDescent="0.2"/>
    <row r="47" spans="5:20" ht="21.9" customHeight="1" x14ac:dyDescent="0.2"/>
    <row r="48" spans="5:20"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row r="58" ht="21.9" customHeight="1" x14ac:dyDescent="0.2"/>
    <row r="59" ht="21.9" customHeight="1" x14ac:dyDescent="0.2"/>
    <row r="60" ht="21.9" customHeight="1" x14ac:dyDescent="0.2"/>
    <row r="61" ht="21.9" customHeight="1" x14ac:dyDescent="0.2"/>
    <row r="62" ht="21.9" customHeight="1" x14ac:dyDescent="0.2"/>
    <row r="63" ht="21.9" customHeight="1" x14ac:dyDescent="0.2"/>
    <row r="64" ht="21.9" customHeight="1" x14ac:dyDescent="0.2"/>
    <row r="65" ht="21.9" customHeight="1" x14ac:dyDescent="0.2"/>
    <row r="66" ht="21.9" customHeight="1" x14ac:dyDescent="0.2"/>
    <row r="67" ht="21.9" customHeight="1" x14ac:dyDescent="0.2"/>
    <row r="68" ht="21.9" customHeight="1" x14ac:dyDescent="0.2"/>
    <row r="69" ht="21.9" customHeight="1" x14ac:dyDescent="0.2"/>
    <row r="70" ht="21.9" customHeight="1" x14ac:dyDescent="0.2"/>
    <row r="71" ht="21.9" customHeight="1" x14ac:dyDescent="0.2"/>
    <row r="72" ht="21.9" customHeight="1" x14ac:dyDescent="0.2"/>
    <row r="73" ht="21.9" customHeight="1" x14ac:dyDescent="0.2"/>
    <row r="74" ht="21.9" customHeight="1" x14ac:dyDescent="0.2"/>
    <row r="75" ht="21.9" customHeight="1" x14ac:dyDescent="0.2"/>
    <row r="76" ht="21.9" customHeight="1" x14ac:dyDescent="0.2"/>
    <row r="77" ht="21.9" customHeight="1" x14ac:dyDescent="0.2"/>
    <row r="78" ht="21.9" customHeight="1" x14ac:dyDescent="0.2"/>
    <row r="79" ht="21.9" customHeight="1" x14ac:dyDescent="0.2"/>
    <row r="80"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row r="90" ht="21.9" customHeight="1" x14ac:dyDescent="0.2"/>
    <row r="91" ht="21.9" customHeight="1" x14ac:dyDescent="0.2"/>
    <row r="92" ht="21.9" customHeight="1" x14ac:dyDescent="0.2"/>
    <row r="93" ht="21.9" customHeight="1" x14ac:dyDescent="0.2"/>
    <row r="94" ht="21.9" customHeight="1" x14ac:dyDescent="0.2"/>
    <row r="95" ht="21.9" customHeight="1" x14ac:dyDescent="0.2"/>
    <row r="96" ht="21.9" customHeight="1" x14ac:dyDescent="0.2"/>
    <row r="97" ht="21.9" customHeight="1" x14ac:dyDescent="0.2"/>
    <row r="98" ht="21.9" customHeight="1" x14ac:dyDescent="0.2"/>
    <row r="99" ht="21.9" customHeight="1" x14ac:dyDescent="0.2"/>
    <row r="100" ht="21.9" customHeight="1" x14ac:dyDescent="0.2"/>
    <row r="101" ht="21.9" customHeight="1" x14ac:dyDescent="0.2"/>
    <row r="102" ht="21.9" customHeight="1" x14ac:dyDescent="0.2"/>
    <row r="103" ht="21.9" customHeight="1" x14ac:dyDescent="0.2"/>
    <row r="104" ht="21.9" customHeight="1" x14ac:dyDescent="0.2"/>
    <row r="105" ht="21.9" customHeight="1" x14ac:dyDescent="0.2"/>
    <row r="106" ht="21.9" customHeight="1" x14ac:dyDescent="0.2"/>
    <row r="107" ht="21.9" customHeight="1" x14ac:dyDescent="0.2"/>
    <row r="108" ht="21.9" customHeight="1" x14ac:dyDescent="0.2"/>
    <row r="109" ht="21.9" customHeight="1" x14ac:dyDescent="0.2"/>
    <row r="110" ht="21.9" customHeight="1" x14ac:dyDescent="0.2"/>
    <row r="111" ht="21.9" customHeight="1" x14ac:dyDescent="0.2"/>
    <row r="112" ht="21.9" customHeight="1" x14ac:dyDescent="0.2"/>
    <row r="113" ht="21.9" customHeight="1" x14ac:dyDescent="0.2"/>
    <row r="114" ht="21.9" customHeight="1" x14ac:dyDescent="0.2"/>
    <row r="115" ht="21.9" customHeight="1" x14ac:dyDescent="0.2"/>
    <row r="116" ht="21.9" customHeight="1" x14ac:dyDescent="0.2"/>
    <row r="117" ht="21.9" customHeight="1" x14ac:dyDescent="0.2"/>
    <row r="118" ht="21.9" customHeight="1" x14ac:dyDescent="0.2"/>
    <row r="119" ht="21.9" customHeight="1" x14ac:dyDescent="0.2"/>
    <row r="120" ht="21.9" customHeight="1" x14ac:dyDescent="0.2"/>
    <row r="121" ht="21.9" customHeight="1" x14ac:dyDescent="0.2"/>
    <row r="122" ht="21.9" customHeight="1" x14ac:dyDescent="0.2"/>
    <row r="123" ht="21.9" customHeight="1" x14ac:dyDescent="0.2"/>
    <row r="124" ht="21.9" customHeight="1" x14ac:dyDescent="0.2"/>
    <row r="125" ht="21.9" customHeight="1" x14ac:dyDescent="0.2"/>
    <row r="126" ht="21.9" customHeight="1" x14ac:dyDescent="0.2"/>
    <row r="127" ht="21.9" customHeight="1" x14ac:dyDescent="0.2"/>
    <row r="128" ht="21.9" customHeight="1" x14ac:dyDescent="0.2"/>
    <row r="129" ht="21.9" customHeight="1" x14ac:dyDescent="0.2"/>
    <row r="130" ht="21.9" customHeight="1" x14ac:dyDescent="0.2"/>
    <row r="131" ht="21.9" customHeight="1" x14ac:dyDescent="0.2"/>
    <row r="132" ht="21.9" customHeight="1" x14ac:dyDescent="0.2"/>
    <row r="133" ht="21.9" customHeight="1" x14ac:dyDescent="0.2"/>
    <row r="134" ht="21.9" customHeight="1" x14ac:dyDescent="0.2"/>
    <row r="135" ht="21.9" customHeight="1" x14ac:dyDescent="0.2"/>
    <row r="136" ht="21.9" customHeight="1" x14ac:dyDescent="0.2"/>
    <row r="137" ht="21.9" customHeight="1" x14ac:dyDescent="0.2"/>
    <row r="138" ht="21.9" customHeight="1" x14ac:dyDescent="0.2"/>
    <row r="139" ht="21.9" customHeight="1" x14ac:dyDescent="0.2"/>
    <row r="140" ht="21.9" customHeight="1" x14ac:dyDescent="0.2"/>
    <row r="141" ht="21.9" customHeight="1" x14ac:dyDescent="0.2"/>
    <row r="142" ht="21.9" customHeight="1" x14ac:dyDescent="0.2"/>
    <row r="143" ht="21.9" customHeight="1" x14ac:dyDescent="0.2"/>
    <row r="144" ht="21.9" customHeight="1" x14ac:dyDescent="0.2"/>
    <row r="145" ht="21.9" customHeight="1" x14ac:dyDescent="0.2"/>
    <row r="146" ht="21.9" customHeight="1" x14ac:dyDescent="0.2"/>
    <row r="147" ht="21.9" customHeight="1" x14ac:dyDescent="0.2"/>
    <row r="148" ht="21.9" customHeight="1" x14ac:dyDescent="0.2"/>
    <row r="149" ht="21.9" customHeight="1" x14ac:dyDescent="0.2"/>
    <row r="150" ht="21.9" customHeight="1" x14ac:dyDescent="0.2"/>
    <row r="151" ht="21.9" customHeight="1" x14ac:dyDescent="0.2"/>
    <row r="152" ht="21.9" customHeight="1" x14ac:dyDescent="0.2"/>
    <row r="153" ht="21.9" customHeight="1" x14ac:dyDescent="0.2"/>
    <row r="154" ht="21.9" customHeight="1" x14ac:dyDescent="0.2"/>
    <row r="155" ht="21.9" customHeight="1" x14ac:dyDescent="0.2"/>
    <row r="156" ht="21.9" customHeight="1" x14ac:dyDescent="0.2"/>
    <row r="157" ht="21.9" customHeight="1" x14ac:dyDescent="0.2"/>
    <row r="158" ht="21.9" customHeight="1" x14ac:dyDescent="0.2"/>
    <row r="159" ht="21.9" customHeight="1" x14ac:dyDescent="0.2"/>
    <row r="160" ht="21.9" customHeight="1" x14ac:dyDescent="0.2"/>
    <row r="161" ht="21.9" customHeight="1" x14ac:dyDescent="0.2"/>
    <row r="162" ht="21.9" customHeight="1" x14ac:dyDescent="0.2"/>
    <row r="163" ht="21.9" customHeight="1" x14ac:dyDescent="0.2"/>
    <row r="164" ht="21.9" customHeight="1" x14ac:dyDescent="0.2"/>
    <row r="165" ht="21.9" customHeight="1" x14ac:dyDescent="0.2"/>
    <row r="166" ht="21.9" customHeight="1" x14ac:dyDescent="0.2"/>
    <row r="167" ht="21.9" customHeight="1" x14ac:dyDescent="0.2"/>
    <row r="168" ht="21.9" customHeight="1" x14ac:dyDescent="0.2"/>
    <row r="169" ht="21.9" customHeight="1" x14ac:dyDescent="0.2"/>
    <row r="170" ht="21.9" customHeight="1" x14ac:dyDescent="0.2"/>
    <row r="171" ht="21.9" customHeight="1" x14ac:dyDescent="0.2"/>
    <row r="172" ht="21.9" customHeight="1" x14ac:dyDescent="0.2"/>
    <row r="173" ht="21.9" customHeight="1" x14ac:dyDescent="0.2"/>
    <row r="174" ht="21.9" customHeight="1" x14ac:dyDescent="0.2"/>
    <row r="175" ht="21.9" customHeight="1" x14ac:dyDescent="0.2"/>
    <row r="176" ht="21.9" customHeight="1" x14ac:dyDescent="0.2"/>
    <row r="177" ht="21.9" customHeight="1" x14ac:dyDescent="0.2"/>
    <row r="178" ht="21.9" customHeight="1" x14ac:dyDescent="0.2"/>
    <row r="179" ht="21.9" customHeight="1" x14ac:dyDescent="0.2"/>
    <row r="180" ht="21.9" customHeight="1" x14ac:dyDescent="0.2"/>
    <row r="181" ht="21.9" customHeight="1" x14ac:dyDescent="0.2"/>
    <row r="182" ht="21.9" customHeight="1" x14ac:dyDescent="0.2"/>
    <row r="183" ht="21.9" customHeight="1" x14ac:dyDescent="0.2"/>
    <row r="184" ht="21.9" customHeight="1" x14ac:dyDescent="0.2"/>
    <row r="185" ht="21.9" customHeight="1" x14ac:dyDescent="0.2"/>
    <row r="186" ht="21.9" customHeight="1" x14ac:dyDescent="0.2"/>
    <row r="187" ht="21.9" customHeight="1" x14ac:dyDescent="0.2"/>
    <row r="188" ht="21.9" customHeight="1" x14ac:dyDescent="0.2"/>
    <row r="189" ht="21.9" customHeight="1" x14ac:dyDescent="0.2"/>
    <row r="190" ht="21.9" customHeight="1" x14ac:dyDescent="0.2"/>
    <row r="191" ht="21.9" customHeight="1" x14ac:dyDescent="0.2"/>
    <row r="192" ht="21.9" customHeight="1" x14ac:dyDescent="0.2"/>
    <row r="193" ht="21.9" customHeight="1" x14ac:dyDescent="0.2"/>
    <row r="194" ht="21.9" customHeight="1" x14ac:dyDescent="0.2"/>
    <row r="195" ht="21.9" customHeight="1" x14ac:dyDescent="0.2"/>
    <row r="196" ht="21.9" customHeight="1" x14ac:dyDescent="0.2"/>
    <row r="197" ht="21.9" customHeight="1" x14ac:dyDescent="0.2"/>
    <row r="198" ht="21.9" customHeight="1" x14ac:dyDescent="0.2"/>
    <row r="199" ht="21.9" customHeight="1" x14ac:dyDescent="0.2"/>
    <row r="200" ht="21.9" customHeight="1" x14ac:dyDescent="0.2"/>
    <row r="201" ht="21.9" customHeight="1" x14ac:dyDescent="0.2"/>
    <row r="202" ht="21.9" customHeight="1" x14ac:dyDescent="0.2"/>
    <row r="203" ht="21.9" customHeight="1" x14ac:dyDescent="0.2"/>
    <row r="204" ht="21.9" customHeight="1" x14ac:dyDescent="0.2"/>
    <row r="205" ht="21.9" customHeight="1" x14ac:dyDescent="0.2"/>
  </sheetData>
  <sheetProtection algorithmName="SHA-512" hashValue="b974fpzKzUODmSjeLpkEtzIaOIObunkkClzDJrODXKgkPWyuMvU/LsDx30ybM3ini8eKJNLbBV/HbdUHTLqqfw==" saltValue="QfCc1WfsZgRYoSIZcp35Kw==" spinCount="100000" sheet="1" objects="1" scenarios="1"/>
  <mergeCells count="8">
    <mergeCell ref="A21:A22"/>
    <mergeCell ref="A23:A24"/>
    <mergeCell ref="C10:D10"/>
    <mergeCell ref="C11:D11"/>
    <mergeCell ref="C12:D12"/>
    <mergeCell ref="A15:A16"/>
    <mergeCell ref="A17:A18"/>
    <mergeCell ref="A19:A20"/>
  </mergeCells>
  <phoneticPr fontId="4"/>
  <pageMargins left="0.9055118110236221" right="0.27559055118110237" top="0.98425196850393704" bottom="0.98425196850393704" header="0.51181102362204722" footer="0.51181102362204722"/>
  <pageSetup paperSize="9" scale="5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BE09C-FFBE-4D4B-9A11-E118F81368D3}">
  <sheetPr>
    <tabColor theme="4" tint="0.79998168889431442"/>
    <pageSetUpPr fitToPage="1"/>
  </sheetPr>
  <dimension ref="A1:S195"/>
  <sheetViews>
    <sheetView view="pageBreakPreview" topLeftCell="A5" zoomScale="85" zoomScaleNormal="85" zoomScaleSheetLayoutView="85" workbookViewId="0">
      <selection activeCell="C25" sqref="C25:C27"/>
    </sheetView>
  </sheetViews>
  <sheetFormatPr defaultColWidth="10.59765625" defaultRowHeight="14.4" x14ac:dyDescent="0.2"/>
  <cols>
    <col min="1" max="1" width="27.59765625" style="26" customWidth="1"/>
    <col min="2" max="2" width="74.19921875" style="26" customWidth="1"/>
    <col min="3" max="3" width="20.59765625" style="26" customWidth="1"/>
    <col min="4" max="4" width="4.09765625" style="27" customWidth="1"/>
    <col min="5" max="6" width="10.59765625" style="27"/>
    <col min="7" max="7" width="27.59765625" style="27" customWidth="1"/>
    <col min="8" max="8" width="44.59765625" style="27" customWidth="1"/>
    <col min="9" max="9" width="20.59765625" style="27" customWidth="1"/>
    <col min="10" max="11" width="10.59765625" style="27"/>
    <col min="12" max="12" width="27.59765625" style="27" customWidth="1"/>
    <col min="13" max="13" width="44.59765625" style="27" customWidth="1"/>
    <col min="14" max="14" width="20.59765625" style="27" customWidth="1"/>
    <col min="15" max="16" width="10.59765625" style="27"/>
    <col min="17" max="17" width="27.59765625" style="27" customWidth="1"/>
    <col min="18" max="18" width="44.59765625" style="27" customWidth="1"/>
    <col min="19" max="19" width="20.59765625" style="27" customWidth="1"/>
    <col min="20" max="256" width="10.59765625" style="27"/>
    <col min="257" max="257" width="27.59765625" style="27" customWidth="1"/>
    <col min="258" max="258" width="52.3984375" style="27" bestFit="1" customWidth="1"/>
    <col min="259" max="260" width="20.59765625" style="27" customWidth="1"/>
    <col min="261" max="262" width="10.59765625" style="27"/>
    <col min="263" max="263" width="27.59765625" style="27" customWidth="1"/>
    <col min="264" max="264" width="44.59765625" style="27" customWidth="1"/>
    <col min="265" max="265" width="20.59765625" style="27" customWidth="1"/>
    <col min="266" max="267" width="10.59765625" style="27"/>
    <col min="268" max="268" width="27.59765625" style="27" customWidth="1"/>
    <col min="269" max="269" width="44.59765625" style="27" customWidth="1"/>
    <col min="270" max="270" width="20.59765625" style="27" customWidth="1"/>
    <col min="271" max="272" width="10.59765625" style="27"/>
    <col min="273" max="273" width="27.59765625" style="27" customWidth="1"/>
    <col min="274" max="274" width="44.59765625" style="27" customWidth="1"/>
    <col min="275" max="275" width="20.59765625" style="27" customWidth="1"/>
    <col min="276" max="512" width="10.59765625" style="27"/>
    <col min="513" max="513" width="27.59765625" style="27" customWidth="1"/>
    <col min="514" max="514" width="52.3984375" style="27" bestFit="1" customWidth="1"/>
    <col min="515" max="516" width="20.59765625" style="27" customWidth="1"/>
    <col min="517" max="518" width="10.59765625" style="27"/>
    <col min="519" max="519" width="27.59765625" style="27" customWidth="1"/>
    <col min="520" max="520" width="44.59765625" style="27" customWidth="1"/>
    <col min="521" max="521" width="20.59765625" style="27" customWidth="1"/>
    <col min="522" max="523" width="10.59765625" style="27"/>
    <col min="524" max="524" width="27.59765625" style="27" customWidth="1"/>
    <col min="525" max="525" width="44.59765625" style="27" customWidth="1"/>
    <col min="526" max="526" width="20.59765625" style="27" customWidth="1"/>
    <col min="527" max="528" width="10.59765625" style="27"/>
    <col min="529" max="529" width="27.59765625" style="27" customWidth="1"/>
    <col min="530" max="530" width="44.59765625" style="27" customWidth="1"/>
    <col min="531" max="531" width="20.59765625" style="27" customWidth="1"/>
    <col min="532" max="768" width="10.59765625" style="27"/>
    <col min="769" max="769" width="27.59765625" style="27" customWidth="1"/>
    <col min="770" max="770" width="52.3984375" style="27" bestFit="1" customWidth="1"/>
    <col min="771" max="772" width="20.59765625" style="27" customWidth="1"/>
    <col min="773" max="774" width="10.59765625" style="27"/>
    <col min="775" max="775" width="27.59765625" style="27" customWidth="1"/>
    <col min="776" max="776" width="44.59765625" style="27" customWidth="1"/>
    <col min="777" max="777" width="20.59765625" style="27" customWidth="1"/>
    <col min="778" max="779" width="10.59765625" style="27"/>
    <col min="780" max="780" width="27.59765625" style="27" customWidth="1"/>
    <col min="781" max="781" width="44.59765625" style="27" customWidth="1"/>
    <col min="782" max="782" width="20.59765625" style="27" customWidth="1"/>
    <col min="783" max="784" width="10.59765625" style="27"/>
    <col min="785" max="785" width="27.59765625" style="27" customWidth="1"/>
    <col min="786" max="786" width="44.59765625" style="27" customWidth="1"/>
    <col min="787" max="787" width="20.59765625" style="27" customWidth="1"/>
    <col min="788" max="1024" width="10.59765625" style="27"/>
    <col min="1025" max="1025" width="27.59765625" style="27" customWidth="1"/>
    <col min="1026" max="1026" width="52.3984375" style="27" bestFit="1" customWidth="1"/>
    <col min="1027" max="1028" width="20.59765625" style="27" customWidth="1"/>
    <col min="1029" max="1030" width="10.59765625" style="27"/>
    <col min="1031" max="1031" width="27.59765625" style="27" customWidth="1"/>
    <col min="1032" max="1032" width="44.59765625" style="27" customWidth="1"/>
    <col min="1033" max="1033" width="20.59765625" style="27" customWidth="1"/>
    <col min="1034" max="1035" width="10.59765625" style="27"/>
    <col min="1036" max="1036" width="27.59765625" style="27" customWidth="1"/>
    <col min="1037" max="1037" width="44.59765625" style="27" customWidth="1"/>
    <col min="1038" max="1038" width="20.59765625" style="27" customWidth="1"/>
    <col min="1039" max="1040" width="10.59765625" style="27"/>
    <col min="1041" max="1041" width="27.59765625" style="27" customWidth="1"/>
    <col min="1042" max="1042" width="44.59765625" style="27" customWidth="1"/>
    <col min="1043" max="1043" width="20.59765625" style="27" customWidth="1"/>
    <col min="1044" max="1280" width="10.59765625" style="27"/>
    <col min="1281" max="1281" width="27.59765625" style="27" customWidth="1"/>
    <col min="1282" max="1282" width="52.3984375" style="27" bestFit="1" customWidth="1"/>
    <col min="1283" max="1284" width="20.59765625" style="27" customWidth="1"/>
    <col min="1285" max="1286" width="10.59765625" style="27"/>
    <col min="1287" max="1287" width="27.59765625" style="27" customWidth="1"/>
    <col min="1288" max="1288" width="44.59765625" style="27" customWidth="1"/>
    <col min="1289" max="1289" width="20.59765625" style="27" customWidth="1"/>
    <col min="1290" max="1291" width="10.59765625" style="27"/>
    <col min="1292" max="1292" width="27.59765625" style="27" customWidth="1"/>
    <col min="1293" max="1293" width="44.59765625" style="27" customWidth="1"/>
    <col min="1294" max="1294" width="20.59765625" style="27" customWidth="1"/>
    <col min="1295" max="1296" width="10.59765625" style="27"/>
    <col min="1297" max="1297" width="27.59765625" style="27" customWidth="1"/>
    <col min="1298" max="1298" width="44.59765625" style="27" customWidth="1"/>
    <col min="1299" max="1299" width="20.59765625" style="27" customWidth="1"/>
    <col min="1300" max="1536" width="10.59765625" style="27"/>
    <col min="1537" max="1537" width="27.59765625" style="27" customWidth="1"/>
    <col min="1538" max="1538" width="52.3984375" style="27" bestFit="1" customWidth="1"/>
    <col min="1539" max="1540" width="20.59765625" style="27" customWidth="1"/>
    <col min="1541" max="1542" width="10.59765625" style="27"/>
    <col min="1543" max="1543" width="27.59765625" style="27" customWidth="1"/>
    <col min="1544" max="1544" width="44.59765625" style="27" customWidth="1"/>
    <col min="1545" max="1545" width="20.59765625" style="27" customWidth="1"/>
    <col min="1546" max="1547" width="10.59765625" style="27"/>
    <col min="1548" max="1548" width="27.59765625" style="27" customWidth="1"/>
    <col min="1549" max="1549" width="44.59765625" style="27" customWidth="1"/>
    <col min="1550" max="1550" width="20.59765625" style="27" customWidth="1"/>
    <col min="1551" max="1552" width="10.59765625" style="27"/>
    <col min="1553" max="1553" width="27.59765625" style="27" customWidth="1"/>
    <col min="1554" max="1554" width="44.59765625" style="27" customWidth="1"/>
    <col min="1555" max="1555" width="20.59765625" style="27" customWidth="1"/>
    <col min="1556" max="1792" width="10.59765625" style="27"/>
    <col min="1793" max="1793" width="27.59765625" style="27" customWidth="1"/>
    <col min="1794" max="1794" width="52.3984375" style="27" bestFit="1" customWidth="1"/>
    <col min="1795" max="1796" width="20.59765625" style="27" customWidth="1"/>
    <col min="1797" max="1798" width="10.59765625" style="27"/>
    <col min="1799" max="1799" width="27.59765625" style="27" customWidth="1"/>
    <col min="1800" max="1800" width="44.59765625" style="27" customWidth="1"/>
    <col min="1801" max="1801" width="20.59765625" style="27" customWidth="1"/>
    <col min="1802" max="1803" width="10.59765625" style="27"/>
    <col min="1804" max="1804" width="27.59765625" style="27" customWidth="1"/>
    <col min="1805" max="1805" width="44.59765625" style="27" customWidth="1"/>
    <col min="1806" max="1806" width="20.59765625" style="27" customWidth="1"/>
    <col min="1807" max="1808" width="10.59765625" style="27"/>
    <col min="1809" max="1809" width="27.59765625" style="27" customWidth="1"/>
    <col min="1810" max="1810" width="44.59765625" style="27" customWidth="1"/>
    <col min="1811" max="1811" width="20.59765625" style="27" customWidth="1"/>
    <col min="1812" max="2048" width="10.59765625" style="27"/>
    <col min="2049" max="2049" width="27.59765625" style="27" customWidth="1"/>
    <col min="2050" max="2050" width="52.3984375" style="27" bestFit="1" customWidth="1"/>
    <col min="2051" max="2052" width="20.59765625" style="27" customWidth="1"/>
    <col min="2053" max="2054" width="10.59765625" style="27"/>
    <col min="2055" max="2055" width="27.59765625" style="27" customWidth="1"/>
    <col min="2056" max="2056" width="44.59765625" style="27" customWidth="1"/>
    <col min="2057" max="2057" width="20.59765625" style="27" customWidth="1"/>
    <col min="2058" max="2059" width="10.59765625" style="27"/>
    <col min="2060" max="2060" width="27.59765625" style="27" customWidth="1"/>
    <col min="2061" max="2061" width="44.59765625" style="27" customWidth="1"/>
    <col min="2062" max="2062" width="20.59765625" style="27" customWidth="1"/>
    <col min="2063" max="2064" width="10.59765625" style="27"/>
    <col min="2065" max="2065" width="27.59765625" style="27" customWidth="1"/>
    <col min="2066" max="2066" width="44.59765625" style="27" customWidth="1"/>
    <col min="2067" max="2067" width="20.59765625" style="27" customWidth="1"/>
    <col min="2068" max="2304" width="10.59765625" style="27"/>
    <col min="2305" max="2305" width="27.59765625" style="27" customWidth="1"/>
    <col min="2306" max="2306" width="52.3984375" style="27" bestFit="1" customWidth="1"/>
    <col min="2307" max="2308" width="20.59765625" style="27" customWidth="1"/>
    <col min="2309" max="2310" width="10.59765625" style="27"/>
    <col min="2311" max="2311" width="27.59765625" style="27" customWidth="1"/>
    <col min="2312" max="2312" width="44.59765625" style="27" customWidth="1"/>
    <col min="2313" max="2313" width="20.59765625" style="27" customWidth="1"/>
    <col min="2314" max="2315" width="10.59765625" style="27"/>
    <col min="2316" max="2316" width="27.59765625" style="27" customWidth="1"/>
    <col min="2317" max="2317" width="44.59765625" style="27" customWidth="1"/>
    <col min="2318" max="2318" width="20.59765625" style="27" customWidth="1"/>
    <col min="2319" max="2320" width="10.59765625" style="27"/>
    <col min="2321" max="2321" width="27.59765625" style="27" customWidth="1"/>
    <col min="2322" max="2322" width="44.59765625" style="27" customWidth="1"/>
    <col min="2323" max="2323" width="20.59765625" style="27" customWidth="1"/>
    <col min="2324" max="2560" width="10.59765625" style="27"/>
    <col min="2561" max="2561" width="27.59765625" style="27" customWidth="1"/>
    <col min="2562" max="2562" width="52.3984375" style="27" bestFit="1" customWidth="1"/>
    <col min="2563" max="2564" width="20.59765625" style="27" customWidth="1"/>
    <col min="2565" max="2566" width="10.59765625" style="27"/>
    <col min="2567" max="2567" width="27.59765625" style="27" customWidth="1"/>
    <col min="2568" max="2568" width="44.59765625" style="27" customWidth="1"/>
    <col min="2569" max="2569" width="20.59765625" style="27" customWidth="1"/>
    <col min="2570" max="2571" width="10.59765625" style="27"/>
    <col min="2572" max="2572" width="27.59765625" style="27" customWidth="1"/>
    <col min="2573" max="2573" width="44.59765625" style="27" customWidth="1"/>
    <col min="2574" max="2574" width="20.59765625" style="27" customWidth="1"/>
    <col min="2575" max="2576" width="10.59765625" style="27"/>
    <col min="2577" max="2577" width="27.59765625" style="27" customWidth="1"/>
    <col min="2578" max="2578" width="44.59765625" style="27" customWidth="1"/>
    <col min="2579" max="2579" width="20.59765625" style="27" customWidth="1"/>
    <col min="2580" max="2816" width="10.59765625" style="27"/>
    <col min="2817" max="2817" width="27.59765625" style="27" customWidth="1"/>
    <col min="2818" max="2818" width="52.3984375" style="27" bestFit="1" customWidth="1"/>
    <col min="2819" max="2820" width="20.59765625" style="27" customWidth="1"/>
    <col min="2821" max="2822" width="10.59765625" style="27"/>
    <col min="2823" max="2823" width="27.59765625" style="27" customWidth="1"/>
    <col min="2824" max="2824" width="44.59765625" style="27" customWidth="1"/>
    <col min="2825" max="2825" width="20.59765625" style="27" customWidth="1"/>
    <col min="2826" max="2827" width="10.59765625" style="27"/>
    <col min="2828" max="2828" width="27.59765625" style="27" customWidth="1"/>
    <col min="2829" max="2829" width="44.59765625" style="27" customWidth="1"/>
    <col min="2830" max="2830" width="20.59765625" style="27" customWidth="1"/>
    <col min="2831" max="2832" width="10.59765625" style="27"/>
    <col min="2833" max="2833" width="27.59765625" style="27" customWidth="1"/>
    <col min="2834" max="2834" width="44.59765625" style="27" customWidth="1"/>
    <col min="2835" max="2835" width="20.59765625" style="27" customWidth="1"/>
    <col min="2836" max="3072" width="10.59765625" style="27"/>
    <col min="3073" max="3073" width="27.59765625" style="27" customWidth="1"/>
    <col min="3074" max="3074" width="52.3984375" style="27" bestFit="1" customWidth="1"/>
    <col min="3075" max="3076" width="20.59765625" style="27" customWidth="1"/>
    <col min="3077" max="3078" width="10.59765625" style="27"/>
    <col min="3079" max="3079" width="27.59765625" style="27" customWidth="1"/>
    <col min="3080" max="3080" width="44.59765625" style="27" customWidth="1"/>
    <col min="3081" max="3081" width="20.59765625" style="27" customWidth="1"/>
    <col min="3082" max="3083" width="10.59765625" style="27"/>
    <col min="3084" max="3084" width="27.59765625" style="27" customWidth="1"/>
    <col min="3085" max="3085" width="44.59765625" style="27" customWidth="1"/>
    <col min="3086" max="3086" width="20.59765625" style="27" customWidth="1"/>
    <col min="3087" max="3088" width="10.59765625" style="27"/>
    <col min="3089" max="3089" width="27.59765625" style="27" customWidth="1"/>
    <col min="3090" max="3090" width="44.59765625" style="27" customWidth="1"/>
    <col min="3091" max="3091" width="20.59765625" style="27" customWidth="1"/>
    <col min="3092" max="3328" width="10.59765625" style="27"/>
    <col min="3329" max="3329" width="27.59765625" style="27" customWidth="1"/>
    <col min="3330" max="3330" width="52.3984375" style="27" bestFit="1" customWidth="1"/>
    <col min="3331" max="3332" width="20.59765625" style="27" customWidth="1"/>
    <col min="3333" max="3334" width="10.59765625" style="27"/>
    <col min="3335" max="3335" width="27.59765625" style="27" customWidth="1"/>
    <col min="3336" max="3336" width="44.59765625" style="27" customWidth="1"/>
    <col min="3337" max="3337" width="20.59765625" style="27" customWidth="1"/>
    <col min="3338" max="3339" width="10.59765625" style="27"/>
    <col min="3340" max="3340" width="27.59765625" style="27" customWidth="1"/>
    <col min="3341" max="3341" width="44.59765625" style="27" customWidth="1"/>
    <col min="3342" max="3342" width="20.59765625" style="27" customWidth="1"/>
    <col min="3343" max="3344" width="10.59765625" style="27"/>
    <col min="3345" max="3345" width="27.59765625" style="27" customWidth="1"/>
    <col min="3346" max="3346" width="44.59765625" style="27" customWidth="1"/>
    <col min="3347" max="3347" width="20.59765625" style="27" customWidth="1"/>
    <col min="3348" max="3584" width="10.59765625" style="27"/>
    <col min="3585" max="3585" width="27.59765625" style="27" customWidth="1"/>
    <col min="3586" max="3586" width="52.3984375" style="27" bestFit="1" customWidth="1"/>
    <col min="3587" max="3588" width="20.59765625" style="27" customWidth="1"/>
    <col min="3589" max="3590" width="10.59765625" style="27"/>
    <col min="3591" max="3591" width="27.59765625" style="27" customWidth="1"/>
    <col min="3592" max="3592" width="44.59765625" style="27" customWidth="1"/>
    <col min="3593" max="3593" width="20.59765625" style="27" customWidth="1"/>
    <col min="3594" max="3595" width="10.59765625" style="27"/>
    <col min="3596" max="3596" width="27.59765625" style="27" customWidth="1"/>
    <col min="3597" max="3597" width="44.59765625" style="27" customWidth="1"/>
    <col min="3598" max="3598" width="20.59765625" style="27" customWidth="1"/>
    <col min="3599" max="3600" width="10.59765625" style="27"/>
    <col min="3601" max="3601" width="27.59765625" style="27" customWidth="1"/>
    <col min="3602" max="3602" width="44.59765625" style="27" customWidth="1"/>
    <col min="3603" max="3603" width="20.59765625" style="27" customWidth="1"/>
    <col min="3604" max="3840" width="10.59765625" style="27"/>
    <col min="3841" max="3841" width="27.59765625" style="27" customWidth="1"/>
    <col min="3842" max="3842" width="52.3984375" style="27" bestFit="1" customWidth="1"/>
    <col min="3843" max="3844" width="20.59765625" style="27" customWidth="1"/>
    <col min="3845" max="3846" width="10.59765625" style="27"/>
    <col min="3847" max="3847" width="27.59765625" style="27" customWidth="1"/>
    <col min="3848" max="3848" width="44.59765625" style="27" customWidth="1"/>
    <col min="3849" max="3849" width="20.59765625" style="27" customWidth="1"/>
    <col min="3850" max="3851" width="10.59765625" style="27"/>
    <col min="3852" max="3852" width="27.59765625" style="27" customWidth="1"/>
    <col min="3853" max="3853" width="44.59765625" style="27" customWidth="1"/>
    <col min="3854" max="3854" width="20.59765625" style="27" customWidth="1"/>
    <col min="3855" max="3856" width="10.59765625" style="27"/>
    <col min="3857" max="3857" width="27.59765625" style="27" customWidth="1"/>
    <col min="3858" max="3858" width="44.59765625" style="27" customWidth="1"/>
    <col min="3859" max="3859" width="20.59765625" style="27" customWidth="1"/>
    <col min="3860" max="4096" width="10.59765625" style="27"/>
    <col min="4097" max="4097" width="27.59765625" style="27" customWidth="1"/>
    <col min="4098" max="4098" width="52.3984375" style="27" bestFit="1" customWidth="1"/>
    <col min="4099" max="4100" width="20.59765625" style="27" customWidth="1"/>
    <col min="4101" max="4102" width="10.59765625" style="27"/>
    <col min="4103" max="4103" width="27.59765625" style="27" customWidth="1"/>
    <col min="4104" max="4104" width="44.59765625" style="27" customWidth="1"/>
    <col min="4105" max="4105" width="20.59765625" style="27" customWidth="1"/>
    <col min="4106" max="4107" width="10.59765625" style="27"/>
    <col min="4108" max="4108" width="27.59765625" style="27" customWidth="1"/>
    <col min="4109" max="4109" width="44.59765625" style="27" customWidth="1"/>
    <col min="4110" max="4110" width="20.59765625" style="27" customWidth="1"/>
    <col min="4111" max="4112" width="10.59765625" style="27"/>
    <col min="4113" max="4113" width="27.59765625" style="27" customWidth="1"/>
    <col min="4114" max="4114" width="44.59765625" style="27" customWidth="1"/>
    <col min="4115" max="4115" width="20.59765625" style="27" customWidth="1"/>
    <col min="4116" max="4352" width="10.59765625" style="27"/>
    <col min="4353" max="4353" width="27.59765625" style="27" customWidth="1"/>
    <col min="4354" max="4354" width="52.3984375" style="27" bestFit="1" customWidth="1"/>
    <col min="4355" max="4356" width="20.59765625" style="27" customWidth="1"/>
    <col min="4357" max="4358" width="10.59765625" style="27"/>
    <col min="4359" max="4359" width="27.59765625" style="27" customWidth="1"/>
    <col min="4360" max="4360" width="44.59765625" style="27" customWidth="1"/>
    <col min="4361" max="4361" width="20.59765625" style="27" customWidth="1"/>
    <col min="4362" max="4363" width="10.59765625" style="27"/>
    <col min="4364" max="4364" width="27.59765625" style="27" customWidth="1"/>
    <col min="4365" max="4365" width="44.59765625" style="27" customWidth="1"/>
    <col min="4366" max="4366" width="20.59765625" style="27" customWidth="1"/>
    <col min="4367" max="4368" width="10.59765625" style="27"/>
    <col min="4369" max="4369" width="27.59765625" style="27" customWidth="1"/>
    <col min="4370" max="4370" width="44.59765625" style="27" customWidth="1"/>
    <col min="4371" max="4371" width="20.59765625" style="27" customWidth="1"/>
    <col min="4372" max="4608" width="10.59765625" style="27"/>
    <col min="4609" max="4609" width="27.59765625" style="27" customWidth="1"/>
    <col min="4610" max="4610" width="52.3984375" style="27" bestFit="1" customWidth="1"/>
    <col min="4611" max="4612" width="20.59765625" style="27" customWidth="1"/>
    <col min="4613" max="4614" width="10.59765625" style="27"/>
    <col min="4615" max="4615" width="27.59765625" style="27" customWidth="1"/>
    <col min="4616" max="4616" width="44.59765625" style="27" customWidth="1"/>
    <col min="4617" max="4617" width="20.59765625" style="27" customWidth="1"/>
    <col min="4618" max="4619" width="10.59765625" style="27"/>
    <col min="4620" max="4620" width="27.59765625" style="27" customWidth="1"/>
    <col min="4621" max="4621" width="44.59765625" style="27" customWidth="1"/>
    <col min="4622" max="4622" width="20.59765625" style="27" customWidth="1"/>
    <col min="4623" max="4624" width="10.59765625" style="27"/>
    <col min="4625" max="4625" width="27.59765625" style="27" customWidth="1"/>
    <col min="4626" max="4626" width="44.59765625" style="27" customWidth="1"/>
    <col min="4627" max="4627" width="20.59765625" style="27" customWidth="1"/>
    <col min="4628" max="4864" width="10.59765625" style="27"/>
    <col min="4865" max="4865" width="27.59765625" style="27" customWidth="1"/>
    <col min="4866" max="4866" width="52.3984375" style="27" bestFit="1" customWidth="1"/>
    <col min="4867" max="4868" width="20.59765625" style="27" customWidth="1"/>
    <col min="4869" max="4870" width="10.59765625" style="27"/>
    <col min="4871" max="4871" width="27.59765625" style="27" customWidth="1"/>
    <col min="4872" max="4872" width="44.59765625" style="27" customWidth="1"/>
    <col min="4873" max="4873" width="20.59765625" style="27" customWidth="1"/>
    <col min="4874" max="4875" width="10.59765625" style="27"/>
    <col min="4876" max="4876" width="27.59765625" style="27" customWidth="1"/>
    <col min="4877" max="4877" width="44.59765625" style="27" customWidth="1"/>
    <col min="4878" max="4878" width="20.59765625" style="27" customWidth="1"/>
    <col min="4879" max="4880" width="10.59765625" style="27"/>
    <col min="4881" max="4881" width="27.59765625" style="27" customWidth="1"/>
    <col min="4882" max="4882" width="44.59765625" style="27" customWidth="1"/>
    <col min="4883" max="4883" width="20.59765625" style="27" customWidth="1"/>
    <col min="4884" max="5120" width="10.59765625" style="27"/>
    <col min="5121" max="5121" width="27.59765625" style="27" customWidth="1"/>
    <col min="5122" max="5122" width="52.3984375" style="27" bestFit="1" customWidth="1"/>
    <col min="5123" max="5124" width="20.59765625" style="27" customWidth="1"/>
    <col min="5125" max="5126" width="10.59765625" style="27"/>
    <col min="5127" max="5127" width="27.59765625" style="27" customWidth="1"/>
    <col min="5128" max="5128" width="44.59765625" style="27" customWidth="1"/>
    <col min="5129" max="5129" width="20.59765625" style="27" customWidth="1"/>
    <col min="5130" max="5131" width="10.59765625" style="27"/>
    <col min="5132" max="5132" width="27.59765625" style="27" customWidth="1"/>
    <col min="5133" max="5133" width="44.59765625" style="27" customWidth="1"/>
    <col min="5134" max="5134" width="20.59765625" style="27" customWidth="1"/>
    <col min="5135" max="5136" width="10.59765625" style="27"/>
    <col min="5137" max="5137" width="27.59765625" style="27" customWidth="1"/>
    <col min="5138" max="5138" width="44.59765625" style="27" customWidth="1"/>
    <col min="5139" max="5139" width="20.59765625" style="27" customWidth="1"/>
    <col min="5140" max="5376" width="10.59765625" style="27"/>
    <col min="5377" max="5377" width="27.59765625" style="27" customWidth="1"/>
    <col min="5378" max="5378" width="52.3984375" style="27" bestFit="1" customWidth="1"/>
    <col min="5379" max="5380" width="20.59765625" style="27" customWidth="1"/>
    <col min="5381" max="5382" width="10.59765625" style="27"/>
    <col min="5383" max="5383" width="27.59765625" style="27" customWidth="1"/>
    <col min="5384" max="5384" width="44.59765625" style="27" customWidth="1"/>
    <col min="5385" max="5385" width="20.59765625" style="27" customWidth="1"/>
    <col min="5386" max="5387" width="10.59765625" style="27"/>
    <col min="5388" max="5388" width="27.59765625" style="27" customWidth="1"/>
    <col min="5389" max="5389" width="44.59765625" style="27" customWidth="1"/>
    <col min="5390" max="5390" width="20.59765625" style="27" customWidth="1"/>
    <col min="5391" max="5392" width="10.59765625" style="27"/>
    <col min="5393" max="5393" width="27.59765625" style="27" customWidth="1"/>
    <col min="5394" max="5394" width="44.59765625" style="27" customWidth="1"/>
    <col min="5395" max="5395" width="20.59765625" style="27" customWidth="1"/>
    <col min="5396" max="5632" width="10.59765625" style="27"/>
    <col min="5633" max="5633" width="27.59765625" style="27" customWidth="1"/>
    <col min="5634" max="5634" width="52.3984375" style="27" bestFit="1" customWidth="1"/>
    <col min="5635" max="5636" width="20.59765625" style="27" customWidth="1"/>
    <col min="5637" max="5638" width="10.59765625" style="27"/>
    <col min="5639" max="5639" width="27.59765625" style="27" customWidth="1"/>
    <col min="5640" max="5640" width="44.59765625" style="27" customWidth="1"/>
    <col min="5641" max="5641" width="20.59765625" style="27" customWidth="1"/>
    <col min="5642" max="5643" width="10.59765625" style="27"/>
    <col min="5644" max="5644" width="27.59765625" style="27" customWidth="1"/>
    <col min="5645" max="5645" width="44.59765625" style="27" customWidth="1"/>
    <col min="5646" max="5646" width="20.59765625" style="27" customWidth="1"/>
    <col min="5647" max="5648" width="10.59765625" style="27"/>
    <col min="5649" max="5649" width="27.59765625" style="27" customWidth="1"/>
    <col min="5650" max="5650" width="44.59765625" style="27" customWidth="1"/>
    <col min="5651" max="5651" width="20.59765625" style="27" customWidth="1"/>
    <col min="5652" max="5888" width="10.59765625" style="27"/>
    <col min="5889" max="5889" width="27.59765625" style="27" customWidth="1"/>
    <col min="5890" max="5890" width="52.3984375" style="27" bestFit="1" customWidth="1"/>
    <col min="5891" max="5892" width="20.59765625" style="27" customWidth="1"/>
    <col min="5893" max="5894" width="10.59765625" style="27"/>
    <col min="5895" max="5895" width="27.59765625" style="27" customWidth="1"/>
    <col min="5896" max="5896" width="44.59765625" style="27" customWidth="1"/>
    <col min="5897" max="5897" width="20.59765625" style="27" customWidth="1"/>
    <col min="5898" max="5899" width="10.59765625" style="27"/>
    <col min="5900" max="5900" width="27.59765625" style="27" customWidth="1"/>
    <col min="5901" max="5901" width="44.59765625" style="27" customWidth="1"/>
    <col min="5902" max="5902" width="20.59765625" style="27" customWidth="1"/>
    <col min="5903" max="5904" width="10.59765625" style="27"/>
    <col min="5905" max="5905" width="27.59765625" style="27" customWidth="1"/>
    <col min="5906" max="5906" width="44.59765625" style="27" customWidth="1"/>
    <col min="5907" max="5907" width="20.59765625" style="27" customWidth="1"/>
    <col min="5908" max="6144" width="10.59765625" style="27"/>
    <col min="6145" max="6145" width="27.59765625" style="27" customWidth="1"/>
    <col min="6146" max="6146" width="52.3984375" style="27" bestFit="1" customWidth="1"/>
    <col min="6147" max="6148" width="20.59765625" style="27" customWidth="1"/>
    <col min="6149" max="6150" width="10.59765625" style="27"/>
    <col min="6151" max="6151" width="27.59765625" style="27" customWidth="1"/>
    <col min="6152" max="6152" width="44.59765625" style="27" customWidth="1"/>
    <col min="6153" max="6153" width="20.59765625" style="27" customWidth="1"/>
    <col min="6154" max="6155" width="10.59765625" style="27"/>
    <col min="6156" max="6156" width="27.59765625" style="27" customWidth="1"/>
    <col min="6157" max="6157" width="44.59765625" style="27" customWidth="1"/>
    <col min="6158" max="6158" width="20.59765625" style="27" customWidth="1"/>
    <col min="6159" max="6160" width="10.59765625" style="27"/>
    <col min="6161" max="6161" width="27.59765625" style="27" customWidth="1"/>
    <col min="6162" max="6162" width="44.59765625" style="27" customWidth="1"/>
    <col min="6163" max="6163" width="20.59765625" style="27" customWidth="1"/>
    <col min="6164" max="6400" width="10.59765625" style="27"/>
    <col min="6401" max="6401" width="27.59765625" style="27" customWidth="1"/>
    <col min="6402" max="6402" width="52.3984375" style="27" bestFit="1" customWidth="1"/>
    <col min="6403" max="6404" width="20.59765625" style="27" customWidth="1"/>
    <col min="6405" max="6406" width="10.59765625" style="27"/>
    <col min="6407" max="6407" width="27.59765625" style="27" customWidth="1"/>
    <col min="6408" max="6408" width="44.59765625" style="27" customWidth="1"/>
    <col min="6409" max="6409" width="20.59765625" style="27" customWidth="1"/>
    <col min="6410" max="6411" width="10.59765625" style="27"/>
    <col min="6412" max="6412" width="27.59765625" style="27" customWidth="1"/>
    <col min="6413" max="6413" width="44.59765625" style="27" customWidth="1"/>
    <col min="6414" max="6414" width="20.59765625" style="27" customWidth="1"/>
    <col min="6415" max="6416" width="10.59765625" style="27"/>
    <col min="6417" max="6417" width="27.59765625" style="27" customWidth="1"/>
    <col min="6418" max="6418" width="44.59765625" style="27" customWidth="1"/>
    <col min="6419" max="6419" width="20.59765625" style="27" customWidth="1"/>
    <col min="6420" max="6656" width="10.59765625" style="27"/>
    <col min="6657" max="6657" width="27.59765625" style="27" customWidth="1"/>
    <col min="6658" max="6658" width="52.3984375" style="27" bestFit="1" customWidth="1"/>
    <col min="6659" max="6660" width="20.59765625" style="27" customWidth="1"/>
    <col min="6661" max="6662" width="10.59765625" style="27"/>
    <col min="6663" max="6663" width="27.59765625" style="27" customWidth="1"/>
    <col min="6664" max="6664" width="44.59765625" style="27" customWidth="1"/>
    <col min="6665" max="6665" width="20.59765625" style="27" customWidth="1"/>
    <col min="6666" max="6667" width="10.59765625" style="27"/>
    <col min="6668" max="6668" width="27.59765625" style="27" customWidth="1"/>
    <col min="6669" max="6669" width="44.59765625" style="27" customWidth="1"/>
    <col min="6670" max="6670" width="20.59765625" style="27" customWidth="1"/>
    <col min="6671" max="6672" width="10.59765625" style="27"/>
    <col min="6673" max="6673" width="27.59765625" style="27" customWidth="1"/>
    <col min="6674" max="6674" width="44.59765625" style="27" customWidth="1"/>
    <col min="6675" max="6675" width="20.59765625" style="27" customWidth="1"/>
    <col min="6676" max="6912" width="10.59765625" style="27"/>
    <col min="6913" max="6913" width="27.59765625" style="27" customWidth="1"/>
    <col min="6914" max="6914" width="52.3984375" style="27" bestFit="1" customWidth="1"/>
    <col min="6915" max="6916" width="20.59765625" style="27" customWidth="1"/>
    <col min="6917" max="6918" width="10.59765625" style="27"/>
    <col min="6919" max="6919" width="27.59765625" style="27" customWidth="1"/>
    <col min="6920" max="6920" width="44.59765625" style="27" customWidth="1"/>
    <col min="6921" max="6921" width="20.59765625" style="27" customWidth="1"/>
    <col min="6922" max="6923" width="10.59765625" style="27"/>
    <col min="6924" max="6924" width="27.59765625" style="27" customWidth="1"/>
    <col min="6925" max="6925" width="44.59765625" style="27" customWidth="1"/>
    <col min="6926" max="6926" width="20.59765625" style="27" customWidth="1"/>
    <col min="6927" max="6928" width="10.59765625" style="27"/>
    <col min="6929" max="6929" width="27.59765625" style="27" customWidth="1"/>
    <col min="6930" max="6930" width="44.59765625" style="27" customWidth="1"/>
    <col min="6931" max="6931" width="20.59765625" style="27" customWidth="1"/>
    <col min="6932" max="7168" width="10.59765625" style="27"/>
    <col min="7169" max="7169" width="27.59765625" style="27" customWidth="1"/>
    <col min="7170" max="7170" width="52.3984375" style="27" bestFit="1" customWidth="1"/>
    <col min="7171" max="7172" width="20.59765625" style="27" customWidth="1"/>
    <col min="7173" max="7174" width="10.59765625" style="27"/>
    <col min="7175" max="7175" width="27.59765625" style="27" customWidth="1"/>
    <col min="7176" max="7176" width="44.59765625" style="27" customWidth="1"/>
    <col min="7177" max="7177" width="20.59765625" style="27" customWidth="1"/>
    <col min="7178" max="7179" width="10.59765625" style="27"/>
    <col min="7180" max="7180" width="27.59765625" style="27" customWidth="1"/>
    <col min="7181" max="7181" width="44.59765625" style="27" customWidth="1"/>
    <col min="7182" max="7182" width="20.59765625" style="27" customWidth="1"/>
    <col min="7183" max="7184" width="10.59765625" style="27"/>
    <col min="7185" max="7185" width="27.59765625" style="27" customWidth="1"/>
    <col min="7186" max="7186" width="44.59765625" style="27" customWidth="1"/>
    <col min="7187" max="7187" width="20.59765625" style="27" customWidth="1"/>
    <col min="7188" max="7424" width="10.59765625" style="27"/>
    <col min="7425" max="7425" width="27.59765625" style="27" customWidth="1"/>
    <col min="7426" max="7426" width="52.3984375" style="27" bestFit="1" customWidth="1"/>
    <col min="7427" max="7428" width="20.59765625" style="27" customWidth="1"/>
    <col min="7429" max="7430" width="10.59765625" style="27"/>
    <col min="7431" max="7431" width="27.59765625" style="27" customWidth="1"/>
    <col min="7432" max="7432" width="44.59765625" style="27" customWidth="1"/>
    <col min="7433" max="7433" width="20.59765625" style="27" customWidth="1"/>
    <col min="7434" max="7435" width="10.59765625" style="27"/>
    <col min="7436" max="7436" width="27.59765625" style="27" customWidth="1"/>
    <col min="7437" max="7437" width="44.59765625" style="27" customWidth="1"/>
    <col min="7438" max="7438" width="20.59765625" style="27" customWidth="1"/>
    <col min="7439" max="7440" width="10.59765625" style="27"/>
    <col min="7441" max="7441" width="27.59765625" style="27" customWidth="1"/>
    <col min="7442" max="7442" width="44.59765625" style="27" customWidth="1"/>
    <col min="7443" max="7443" width="20.59765625" style="27" customWidth="1"/>
    <col min="7444" max="7680" width="10.59765625" style="27"/>
    <col min="7681" max="7681" width="27.59765625" style="27" customWidth="1"/>
    <col min="7682" max="7682" width="52.3984375" style="27" bestFit="1" customWidth="1"/>
    <col min="7683" max="7684" width="20.59765625" style="27" customWidth="1"/>
    <col min="7685" max="7686" width="10.59765625" style="27"/>
    <col min="7687" max="7687" width="27.59765625" style="27" customWidth="1"/>
    <col min="7688" max="7688" width="44.59765625" style="27" customWidth="1"/>
    <col min="7689" max="7689" width="20.59765625" style="27" customWidth="1"/>
    <col min="7690" max="7691" width="10.59765625" style="27"/>
    <col min="7692" max="7692" width="27.59765625" style="27" customWidth="1"/>
    <col min="7693" max="7693" width="44.59765625" style="27" customWidth="1"/>
    <col min="7694" max="7694" width="20.59765625" style="27" customWidth="1"/>
    <col min="7695" max="7696" width="10.59765625" style="27"/>
    <col min="7697" max="7697" width="27.59765625" style="27" customWidth="1"/>
    <col min="7698" max="7698" width="44.59765625" style="27" customWidth="1"/>
    <col min="7699" max="7699" width="20.59765625" style="27" customWidth="1"/>
    <col min="7700" max="7936" width="10.59765625" style="27"/>
    <col min="7937" max="7937" width="27.59765625" style="27" customWidth="1"/>
    <col min="7938" max="7938" width="52.3984375" style="27" bestFit="1" customWidth="1"/>
    <col min="7939" max="7940" width="20.59765625" style="27" customWidth="1"/>
    <col min="7941" max="7942" width="10.59765625" style="27"/>
    <col min="7943" max="7943" width="27.59765625" style="27" customWidth="1"/>
    <col min="7944" max="7944" width="44.59765625" style="27" customWidth="1"/>
    <col min="7945" max="7945" width="20.59765625" style="27" customWidth="1"/>
    <col min="7946" max="7947" width="10.59765625" style="27"/>
    <col min="7948" max="7948" width="27.59765625" style="27" customWidth="1"/>
    <col min="7949" max="7949" width="44.59765625" style="27" customWidth="1"/>
    <col min="7950" max="7950" width="20.59765625" style="27" customWidth="1"/>
    <col min="7951" max="7952" width="10.59765625" style="27"/>
    <col min="7953" max="7953" width="27.59765625" style="27" customWidth="1"/>
    <col min="7954" max="7954" width="44.59765625" style="27" customWidth="1"/>
    <col min="7955" max="7955" width="20.59765625" style="27" customWidth="1"/>
    <col min="7956" max="8192" width="10.59765625" style="27"/>
    <col min="8193" max="8193" width="27.59765625" style="27" customWidth="1"/>
    <col min="8194" max="8194" width="52.3984375" style="27" bestFit="1" customWidth="1"/>
    <col min="8195" max="8196" width="20.59765625" style="27" customWidth="1"/>
    <col min="8197" max="8198" width="10.59765625" style="27"/>
    <col min="8199" max="8199" width="27.59765625" style="27" customWidth="1"/>
    <col min="8200" max="8200" width="44.59765625" style="27" customWidth="1"/>
    <col min="8201" max="8201" width="20.59765625" style="27" customWidth="1"/>
    <col min="8202" max="8203" width="10.59765625" style="27"/>
    <col min="8204" max="8204" width="27.59765625" style="27" customWidth="1"/>
    <col min="8205" max="8205" width="44.59765625" style="27" customWidth="1"/>
    <col min="8206" max="8206" width="20.59765625" style="27" customWidth="1"/>
    <col min="8207" max="8208" width="10.59765625" style="27"/>
    <col min="8209" max="8209" width="27.59765625" style="27" customWidth="1"/>
    <col min="8210" max="8210" width="44.59765625" style="27" customWidth="1"/>
    <col min="8211" max="8211" width="20.59765625" style="27" customWidth="1"/>
    <col min="8212" max="8448" width="10.59765625" style="27"/>
    <col min="8449" max="8449" width="27.59765625" style="27" customWidth="1"/>
    <col min="8450" max="8450" width="52.3984375" style="27" bestFit="1" customWidth="1"/>
    <col min="8451" max="8452" width="20.59765625" style="27" customWidth="1"/>
    <col min="8453" max="8454" width="10.59765625" style="27"/>
    <col min="8455" max="8455" width="27.59765625" style="27" customWidth="1"/>
    <col min="8456" max="8456" width="44.59765625" style="27" customWidth="1"/>
    <col min="8457" max="8457" width="20.59765625" style="27" customWidth="1"/>
    <col min="8458" max="8459" width="10.59765625" style="27"/>
    <col min="8460" max="8460" width="27.59765625" style="27" customWidth="1"/>
    <col min="8461" max="8461" width="44.59765625" style="27" customWidth="1"/>
    <col min="8462" max="8462" width="20.59765625" style="27" customWidth="1"/>
    <col min="8463" max="8464" width="10.59765625" style="27"/>
    <col min="8465" max="8465" width="27.59765625" style="27" customWidth="1"/>
    <col min="8466" max="8466" width="44.59765625" style="27" customWidth="1"/>
    <col min="8467" max="8467" width="20.59765625" style="27" customWidth="1"/>
    <col min="8468" max="8704" width="10.59765625" style="27"/>
    <col min="8705" max="8705" width="27.59765625" style="27" customWidth="1"/>
    <col min="8706" max="8706" width="52.3984375" style="27" bestFit="1" customWidth="1"/>
    <col min="8707" max="8708" width="20.59765625" style="27" customWidth="1"/>
    <col min="8709" max="8710" width="10.59765625" style="27"/>
    <col min="8711" max="8711" width="27.59765625" style="27" customWidth="1"/>
    <col min="8712" max="8712" width="44.59765625" style="27" customWidth="1"/>
    <col min="8713" max="8713" width="20.59765625" style="27" customWidth="1"/>
    <col min="8714" max="8715" width="10.59765625" style="27"/>
    <col min="8716" max="8716" width="27.59765625" style="27" customWidth="1"/>
    <col min="8717" max="8717" width="44.59765625" style="27" customWidth="1"/>
    <col min="8718" max="8718" width="20.59765625" style="27" customWidth="1"/>
    <col min="8719" max="8720" width="10.59765625" style="27"/>
    <col min="8721" max="8721" width="27.59765625" style="27" customWidth="1"/>
    <col min="8722" max="8722" width="44.59765625" style="27" customWidth="1"/>
    <col min="8723" max="8723" width="20.59765625" style="27" customWidth="1"/>
    <col min="8724" max="8960" width="10.59765625" style="27"/>
    <col min="8961" max="8961" width="27.59765625" style="27" customWidth="1"/>
    <col min="8962" max="8962" width="52.3984375" style="27" bestFit="1" customWidth="1"/>
    <col min="8963" max="8964" width="20.59765625" style="27" customWidth="1"/>
    <col min="8965" max="8966" width="10.59765625" style="27"/>
    <col min="8967" max="8967" width="27.59765625" style="27" customWidth="1"/>
    <col min="8968" max="8968" width="44.59765625" style="27" customWidth="1"/>
    <col min="8969" max="8969" width="20.59765625" style="27" customWidth="1"/>
    <col min="8970" max="8971" width="10.59765625" style="27"/>
    <col min="8972" max="8972" width="27.59765625" style="27" customWidth="1"/>
    <col min="8973" max="8973" width="44.59765625" style="27" customWidth="1"/>
    <col min="8974" max="8974" width="20.59765625" style="27" customWidth="1"/>
    <col min="8975" max="8976" width="10.59765625" style="27"/>
    <col min="8977" max="8977" width="27.59765625" style="27" customWidth="1"/>
    <col min="8978" max="8978" width="44.59765625" style="27" customWidth="1"/>
    <col min="8979" max="8979" width="20.59765625" style="27" customWidth="1"/>
    <col min="8980" max="9216" width="10.59765625" style="27"/>
    <col min="9217" max="9217" width="27.59765625" style="27" customWidth="1"/>
    <col min="9218" max="9218" width="52.3984375" style="27" bestFit="1" customWidth="1"/>
    <col min="9219" max="9220" width="20.59765625" style="27" customWidth="1"/>
    <col min="9221" max="9222" width="10.59765625" style="27"/>
    <col min="9223" max="9223" width="27.59765625" style="27" customWidth="1"/>
    <col min="9224" max="9224" width="44.59765625" style="27" customWidth="1"/>
    <col min="9225" max="9225" width="20.59765625" style="27" customWidth="1"/>
    <col min="9226" max="9227" width="10.59765625" style="27"/>
    <col min="9228" max="9228" width="27.59765625" style="27" customWidth="1"/>
    <col min="9229" max="9229" width="44.59765625" style="27" customWidth="1"/>
    <col min="9230" max="9230" width="20.59765625" style="27" customWidth="1"/>
    <col min="9231" max="9232" width="10.59765625" style="27"/>
    <col min="9233" max="9233" width="27.59765625" style="27" customWidth="1"/>
    <col min="9234" max="9234" width="44.59765625" style="27" customWidth="1"/>
    <col min="9235" max="9235" width="20.59765625" style="27" customWidth="1"/>
    <col min="9236" max="9472" width="10.59765625" style="27"/>
    <col min="9473" max="9473" width="27.59765625" style="27" customWidth="1"/>
    <col min="9474" max="9474" width="52.3984375" style="27" bestFit="1" customWidth="1"/>
    <col min="9475" max="9476" width="20.59765625" style="27" customWidth="1"/>
    <col min="9477" max="9478" width="10.59765625" style="27"/>
    <col min="9479" max="9479" width="27.59765625" style="27" customWidth="1"/>
    <col min="9480" max="9480" width="44.59765625" style="27" customWidth="1"/>
    <col min="9481" max="9481" width="20.59765625" style="27" customWidth="1"/>
    <col min="9482" max="9483" width="10.59765625" style="27"/>
    <col min="9484" max="9484" width="27.59765625" style="27" customWidth="1"/>
    <col min="9485" max="9485" width="44.59765625" style="27" customWidth="1"/>
    <col min="9486" max="9486" width="20.59765625" style="27" customWidth="1"/>
    <col min="9487" max="9488" width="10.59765625" style="27"/>
    <col min="9489" max="9489" width="27.59765625" style="27" customWidth="1"/>
    <col min="9490" max="9490" width="44.59765625" style="27" customWidth="1"/>
    <col min="9491" max="9491" width="20.59765625" style="27" customWidth="1"/>
    <col min="9492" max="9728" width="10.59765625" style="27"/>
    <col min="9729" max="9729" width="27.59765625" style="27" customWidth="1"/>
    <col min="9730" max="9730" width="52.3984375" style="27" bestFit="1" customWidth="1"/>
    <col min="9731" max="9732" width="20.59765625" style="27" customWidth="1"/>
    <col min="9733" max="9734" width="10.59765625" style="27"/>
    <col min="9735" max="9735" width="27.59765625" style="27" customWidth="1"/>
    <col min="9736" max="9736" width="44.59765625" style="27" customWidth="1"/>
    <col min="9737" max="9737" width="20.59765625" style="27" customWidth="1"/>
    <col min="9738" max="9739" width="10.59765625" style="27"/>
    <col min="9740" max="9740" width="27.59765625" style="27" customWidth="1"/>
    <col min="9741" max="9741" width="44.59765625" style="27" customWidth="1"/>
    <col min="9742" max="9742" width="20.59765625" style="27" customWidth="1"/>
    <col min="9743" max="9744" width="10.59765625" style="27"/>
    <col min="9745" max="9745" width="27.59765625" style="27" customWidth="1"/>
    <col min="9746" max="9746" width="44.59765625" style="27" customWidth="1"/>
    <col min="9747" max="9747" width="20.59765625" style="27" customWidth="1"/>
    <col min="9748" max="9984" width="10.59765625" style="27"/>
    <col min="9985" max="9985" width="27.59765625" style="27" customWidth="1"/>
    <col min="9986" max="9986" width="52.3984375" style="27" bestFit="1" customWidth="1"/>
    <col min="9987" max="9988" width="20.59765625" style="27" customWidth="1"/>
    <col min="9989" max="9990" width="10.59765625" style="27"/>
    <col min="9991" max="9991" width="27.59765625" style="27" customWidth="1"/>
    <col min="9992" max="9992" width="44.59765625" style="27" customWidth="1"/>
    <col min="9993" max="9993" width="20.59765625" style="27" customWidth="1"/>
    <col min="9994" max="9995" width="10.59765625" style="27"/>
    <col min="9996" max="9996" width="27.59765625" style="27" customWidth="1"/>
    <col min="9997" max="9997" width="44.59765625" style="27" customWidth="1"/>
    <col min="9998" max="9998" width="20.59765625" style="27" customWidth="1"/>
    <col min="9999" max="10000" width="10.59765625" style="27"/>
    <col min="10001" max="10001" width="27.59765625" style="27" customWidth="1"/>
    <col min="10002" max="10002" width="44.59765625" style="27" customWidth="1"/>
    <col min="10003" max="10003" width="20.59765625" style="27" customWidth="1"/>
    <col min="10004" max="10240" width="10.59765625" style="27"/>
    <col min="10241" max="10241" width="27.59765625" style="27" customWidth="1"/>
    <col min="10242" max="10242" width="52.3984375" style="27" bestFit="1" customWidth="1"/>
    <col min="10243" max="10244" width="20.59765625" style="27" customWidth="1"/>
    <col min="10245" max="10246" width="10.59765625" style="27"/>
    <col min="10247" max="10247" width="27.59765625" style="27" customWidth="1"/>
    <col min="10248" max="10248" width="44.59765625" style="27" customWidth="1"/>
    <col min="10249" max="10249" width="20.59765625" style="27" customWidth="1"/>
    <col min="10250" max="10251" width="10.59765625" style="27"/>
    <col min="10252" max="10252" width="27.59765625" style="27" customWidth="1"/>
    <col min="10253" max="10253" width="44.59765625" style="27" customWidth="1"/>
    <col min="10254" max="10254" width="20.59765625" style="27" customWidth="1"/>
    <col min="10255" max="10256" width="10.59765625" style="27"/>
    <col min="10257" max="10257" width="27.59765625" style="27" customWidth="1"/>
    <col min="10258" max="10258" width="44.59765625" style="27" customWidth="1"/>
    <col min="10259" max="10259" width="20.59765625" style="27" customWidth="1"/>
    <col min="10260" max="10496" width="10.59765625" style="27"/>
    <col min="10497" max="10497" width="27.59765625" style="27" customWidth="1"/>
    <col min="10498" max="10498" width="52.3984375" style="27" bestFit="1" customWidth="1"/>
    <col min="10499" max="10500" width="20.59765625" style="27" customWidth="1"/>
    <col min="10501" max="10502" width="10.59765625" style="27"/>
    <col min="10503" max="10503" width="27.59765625" style="27" customWidth="1"/>
    <col min="10504" max="10504" width="44.59765625" style="27" customWidth="1"/>
    <col min="10505" max="10505" width="20.59765625" style="27" customWidth="1"/>
    <col min="10506" max="10507" width="10.59765625" style="27"/>
    <col min="10508" max="10508" width="27.59765625" style="27" customWidth="1"/>
    <col min="10509" max="10509" width="44.59765625" style="27" customWidth="1"/>
    <col min="10510" max="10510" width="20.59765625" style="27" customWidth="1"/>
    <col min="10511" max="10512" width="10.59765625" style="27"/>
    <col min="10513" max="10513" width="27.59765625" style="27" customWidth="1"/>
    <col min="10514" max="10514" width="44.59765625" style="27" customWidth="1"/>
    <col min="10515" max="10515" width="20.59765625" style="27" customWidth="1"/>
    <col min="10516" max="10752" width="10.59765625" style="27"/>
    <col min="10753" max="10753" width="27.59765625" style="27" customWidth="1"/>
    <col min="10754" max="10754" width="52.3984375" style="27" bestFit="1" customWidth="1"/>
    <col min="10755" max="10756" width="20.59765625" style="27" customWidth="1"/>
    <col min="10757" max="10758" width="10.59765625" style="27"/>
    <col min="10759" max="10759" width="27.59765625" style="27" customWidth="1"/>
    <col min="10760" max="10760" width="44.59765625" style="27" customWidth="1"/>
    <col min="10761" max="10761" width="20.59765625" style="27" customWidth="1"/>
    <col min="10762" max="10763" width="10.59765625" style="27"/>
    <col min="10764" max="10764" width="27.59765625" style="27" customWidth="1"/>
    <col min="10765" max="10765" width="44.59765625" style="27" customWidth="1"/>
    <col min="10766" max="10766" width="20.59765625" style="27" customWidth="1"/>
    <col min="10767" max="10768" width="10.59765625" style="27"/>
    <col min="10769" max="10769" width="27.59765625" style="27" customWidth="1"/>
    <col min="10770" max="10770" width="44.59765625" style="27" customWidth="1"/>
    <col min="10771" max="10771" width="20.59765625" style="27" customWidth="1"/>
    <col min="10772" max="11008" width="10.59765625" style="27"/>
    <col min="11009" max="11009" width="27.59765625" style="27" customWidth="1"/>
    <col min="11010" max="11010" width="52.3984375" style="27" bestFit="1" customWidth="1"/>
    <col min="11011" max="11012" width="20.59765625" style="27" customWidth="1"/>
    <col min="11013" max="11014" width="10.59765625" style="27"/>
    <col min="11015" max="11015" width="27.59765625" style="27" customWidth="1"/>
    <col min="11016" max="11016" width="44.59765625" style="27" customWidth="1"/>
    <col min="11017" max="11017" width="20.59765625" style="27" customWidth="1"/>
    <col min="11018" max="11019" width="10.59765625" style="27"/>
    <col min="11020" max="11020" width="27.59765625" style="27" customWidth="1"/>
    <col min="11021" max="11021" width="44.59765625" style="27" customWidth="1"/>
    <col min="11022" max="11022" width="20.59765625" style="27" customWidth="1"/>
    <col min="11023" max="11024" width="10.59765625" style="27"/>
    <col min="11025" max="11025" width="27.59765625" style="27" customWidth="1"/>
    <col min="11026" max="11026" width="44.59765625" style="27" customWidth="1"/>
    <col min="11027" max="11027" width="20.59765625" style="27" customWidth="1"/>
    <col min="11028" max="11264" width="10.59765625" style="27"/>
    <col min="11265" max="11265" width="27.59765625" style="27" customWidth="1"/>
    <col min="11266" max="11266" width="52.3984375" style="27" bestFit="1" customWidth="1"/>
    <col min="11267" max="11268" width="20.59765625" style="27" customWidth="1"/>
    <col min="11269" max="11270" width="10.59765625" style="27"/>
    <col min="11271" max="11271" width="27.59765625" style="27" customWidth="1"/>
    <col min="11272" max="11272" width="44.59765625" style="27" customWidth="1"/>
    <col min="11273" max="11273" width="20.59765625" style="27" customWidth="1"/>
    <col min="11274" max="11275" width="10.59765625" style="27"/>
    <col min="11276" max="11276" width="27.59765625" style="27" customWidth="1"/>
    <col min="11277" max="11277" width="44.59765625" style="27" customWidth="1"/>
    <col min="11278" max="11278" width="20.59765625" style="27" customWidth="1"/>
    <col min="11279" max="11280" width="10.59765625" style="27"/>
    <col min="11281" max="11281" width="27.59765625" style="27" customWidth="1"/>
    <col min="11282" max="11282" width="44.59765625" style="27" customWidth="1"/>
    <col min="11283" max="11283" width="20.59765625" style="27" customWidth="1"/>
    <col min="11284" max="11520" width="10.59765625" style="27"/>
    <col min="11521" max="11521" width="27.59765625" style="27" customWidth="1"/>
    <col min="11522" max="11522" width="52.3984375" style="27" bestFit="1" customWidth="1"/>
    <col min="11523" max="11524" width="20.59765625" style="27" customWidth="1"/>
    <col min="11525" max="11526" width="10.59765625" style="27"/>
    <col min="11527" max="11527" width="27.59765625" style="27" customWidth="1"/>
    <col min="11528" max="11528" width="44.59765625" style="27" customWidth="1"/>
    <col min="11529" max="11529" width="20.59765625" style="27" customWidth="1"/>
    <col min="11530" max="11531" width="10.59765625" style="27"/>
    <col min="11532" max="11532" width="27.59765625" style="27" customWidth="1"/>
    <col min="11533" max="11533" width="44.59765625" style="27" customWidth="1"/>
    <col min="11534" max="11534" width="20.59765625" style="27" customWidth="1"/>
    <col min="11535" max="11536" width="10.59765625" style="27"/>
    <col min="11537" max="11537" width="27.59765625" style="27" customWidth="1"/>
    <col min="11538" max="11538" width="44.59765625" style="27" customWidth="1"/>
    <col min="11539" max="11539" width="20.59765625" style="27" customWidth="1"/>
    <col min="11540" max="11776" width="10.59765625" style="27"/>
    <col min="11777" max="11777" width="27.59765625" style="27" customWidth="1"/>
    <col min="11778" max="11778" width="52.3984375" style="27" bestFit="1" customWidth="1"/>
    <col min="11779" max="11780" width="20.59765625" style="27" customWidth="1"/>
    <col min="11781" max="11782" width="10.59765625" style="27"/>
    <col min="11783" max="11783" width="27.59765625" style="27" customWidth="1"/>
    <col min="11784" max="11784" width="44.59765625" style="27" customWidth="1"/>
    <col min="11785" max="11785" width="20.59765625" style="27" customWidth="1"/>
    <col min="11786" max="11787" width="10.59765625" style="27"/>
    <col min="11788" max="11788" width="27.59765625" style="27" customWidth="1"/>
    <col min="11789" max="11789" width="44.59765625" style="27" customWidth="1"/>
    <col min="11790" max="11790" width="20.59765625" style="27" customWidth="1"/>
    <col min="11791" max="11792" width="10.59765625" style="27"/>
    <col min="11793" max="11793" width="27.59765625" style="27" customWidth="1"/>
    <col min="11794" max="11794" width="44.59765625" style="27" customWidth="1"/>
    <col min="11795" max="11795" width="20.59765625" style="27" customWidth="1"/>
    <col min="11796" max="12032" width="10.59765625" style="27"/>
    <col min="12033" max="12033" width="27.59765625" style="27" customWidth="1"/>
    <col min="12034" max="12034" width="52.3984375" style="27" bestFit="1" customWidth="1"/>
    <col min="12035" max="12036" width="20.59765625" style="27" customWidth="1"/>
    <col min="12037" max="12038" width="10.59765625" style="27"/>
    <col min="12039" max="12039" width="27.59765625" style="27" customWidth="1"/>
    <col min="12040" max="12040" width="44.59765625" style="27" customWidth="1"/>
    <col min="12041" max="12041" width="20.59765625" style="27" customWidth="1"/>
    <col min="12042" max="12043" width="10.59765625" style="27"/>
    <col min="12044" max="12044" width="27.59765625" style="27" customWidth="1"/>
    <col min="12045" max="12045" width="44.59765625" style="27" customWidth="1"/>
    <col min="12046" max="12046" width="20.59765625" style="27" customWidth="1"/>
    <col min="12047" max="12048" width="10.59765625" style="27"/>
    <col min="12049" max="12049" width="27.59765625" style="27" customWidth="1"/>
    <col min="12050" max="12050" width="44.59765625" style="27" customWidth="1"/>
    <col min="12051" max="12051" width="20.59765625" style="27" customWidth="1"/>
    <col min="12052" max="12288" width="10.59765625" style="27"/>
    <col min="12289" max="12289" width="27.59765625" style="27" customWidth="1"/>
    <col min="12290" max="12290" width="52.3984375" style="27" bestFit="1" customWidth="1"/>
    <col min="12291" max="12292" width="20.59765625" style="27" customWidth="1"/>
    <col min="12293" max="12294" width="10.59765625" style="27"/>
    <col min="12295" max="12295" width="27.59765625" style="27" customWidth="1"/>
    <col min="12296" max="12296" width="44.59765625" style="27" customWidth="1"/>
    <col min="12297" max="12297" width="20.59765625" style="27" customWidth="1"/>
    <col min="12298" max="12299" width="10.59765625" style="27"/>
    <col min="12300" max="12300" width="27.59765625" style="27" customWidth="1"/>
    <col min="12301" max="12301" width="44.59765625" style="27" customWidth="1"/>
    <col min="12302" max="12302" width="20.59765625" style="27" customWidth="1"/>
    <col min="12303" max="12304" width="10.59765625" style="27"/>
    <col min="12305" max="12305" width="27.59765625" style="27" customWidth="1"/>
    <col min="12306" max="12306" width="44.59765625" style="27" customWidth="1"/>
    <col min="12307" max="12307" width="20.59765625" style="27" customWidth="1"/>
    <col min="12308" max="12544" width="10.59765625" style="27"/>
    <col min="12545" max="12545" width="27.59765625" style="27" customWidth="1"/>
    <col min="12546" max="12546" width="52.3984375" style="27" bestFit="1" customWidth="1"/>
    <col min="12547" max="12548" width="20.59765625" style="27" customWidth="1"/>
    <col min="12549" max="12550" width="10.59765625" style="27"/>
    <col min="12551" max="12551" width="27.59765625" style="27" customWidth="1"/>
    <col min="12552" max="12552" width="44.59765625" style="27" customWidth="1"/>
    <col min="12553" max="12553" width="20.59765625" style="27" customWidth="1"/>
    <col min="12554" max="12555" width="10.59765625" style="27"/>
    <col min="12556" max="12556" width="27.59765625" style="27" customWidth="1"/>
    <col min="12557" max="12557" width="44.59765625" style="27" customWidth="1"/>
    <col min="12558" max="12558" width="20.59765625" style="27" customWidth="1"/>
    <col min="12559" max="12560" width="10.59765625" style="27"/>
    <col min="12561" max="12561" width="27.59765625" style="27" customWidth="1"/>
    <col min="12562" max="12562" width="44.59765625" style="27" customWidth="1"/>
    <col min="12563" max="12563" width="20.59765625" style="27" customWidth="1"/>
    <col min="12564" max="12800" width="10.59765625" style="27"/>
    <col min="12801" max="12801" width="27.59765625" style="27" customWidth="1"/>
    <col min="12802" max="12802" width="52.3984375" style="27" bestFit="1" customWidth="1"/>
    <col min="12803" max="12804" width="20.59765625" style="27" customWidth="1"/>
    <col min="12805" max="12806" width="10.59765625" style="27"/>
    <col min="12807" max="12807" width="27.59765625" style="27" customWidth="1"/>
    <col min="12808" max="12808" width="44.59765625" style="27" customWidth="1"/>
    <col min="12809" max="12809" width="20.59765625" style="27" customWidth="1"/>
    <col min="12810" max="12811" width="10.59765625" style="27"/>
    <col min="12812" max="12812" width="27.59765625" style="27" customWidth="1"/>
    <col min="12813" max="12813" width="44.59765625" style="27" customWidth="1"/>
    <col min="12814" max="12814" width="20.59765625" style="27" customWidth="1"/>
    <col min="12815" max="12816" width="10.59765625" style="27"/>
    <col min="12817" max="12817" width="27.59765625" style="27" customWidth="1"/>
    <col min="12818" max="12818" width="44.59765625" style="27" customWidth="1"/>
    <col min="12819" max="12819" width="20.59765625" style="27" customWidth="1"/>
    <col min="12820" max="13056" width="10.59765625" style="27"/>
    <col min="13057" max="13057" width="27.59765625" style="27" customWidth="1"/>
    <col min="13058" max="13058" width="52.3984375" style="27" bestFit="1" customWidth="1"/>
    <col min="13059" max="13060" width="20.59765625" style="27" customWidth="1"/>
    <col min="13061" max="13062" width="10.59765625" style="27"/>
    <col min="13063" max="13063" width="27.59765625" style="27" customWidth="1"/>
    <col min="13064" max="13064" width="44.59765625" style="27" customWidth="1"/>
    <col min="13065" max="13065" width="20.59765625" style="27" customWidth="1"/>
    <col min="13066" max="13067" width="10.59765625" style="27"/>
    <col min="13068" max="13068" width="27.59765625" style="27" customWidth="1"/>
    <col min="13069" max="13069" width="44.59765625" style="27" customWidth="1"/>
    <col min="13070" max="13070" width="20.59765625" style="27" customWidth="1"/>
    <col min="13071" max="13072" width="10.59765625" style="27"/>
    <col min="13073" max="13073" width="27.59765625" style="27" customWidth="1"/>
    <col min="13074" max="13074" width="44.59765625" style="27" customWidth="1"/>
    <col min="13075" max="13075" width="20.59765625" style="27" customWidth="1"/>
    <col min="13076" max="13312" width="10.59765625" style="27"/>
    <col min="13313" max="13313" width="27.59765625" style="27" customWidth="1"/>
    <col min="13314" max="13314" width="52.3984375" style="27" bestFit="1" customWidth="1"/>
    <col min="13315" max="13316" width="20.59765625" style="27" customWidth="1"/>
    <col min="13317" max="13318" width="10.59765625" style="27"/>
    <col min="13319" max="13319" width="27.59765625" style="27" customWidth="1"/>
    <col min="13320" max="13320" width="44.59765625" style="27" customWidth="1"/>
    <col min="13321" max="13321" width="20.59765625" style="27" customWidth="1"/>
    <col min="13322" max="13323" width="10.59765625" style="27"/>
    <col min="13324" max="13324" width="27.59765625" style="27" customWidth="1"/>
    <col min="13325" max="13325" width="44.59765625" style="27" customWidth="1"/>
    <col min="13326" max="13326" width="20.59765625" style="27" customWidth="1"/>
    <col min="13327" max="13328" width="10.59765625" style="27"/>
    <col min="13329" max="13329" width="27.59765625" style="27" customWidth="1"/>
    <col min="13330" max="13330" width="44.59765625" style="27" customWidth="1"/>
    <col min="13331" max="13331" width="20.59765625" style="27" customWidth="1"/>
    <col min="13332" max="13568" width="10.59765625" style="27"/>
    <col min="13569" max="13569" width="27.59765625" style="27" customWidth="1"/>
    <col min="13570" max="13570" width="52.3984375" style="27" bestFit="1" customWidth="1"/>
    <col min="13571" max="13572" width="20.59765625" style="27" customWidth="1"/>
    <col min="13573" max="13574" width="10.59765625" style="27"/>
    <col min="13575" max="13575" width="27.59765625" style="27" customWidth="1"/>
    <col min="13576" max="13576" width="44.59765625" style="27" customWidth="1"/>
    <col min="13577" max="13577" width="20.59765625" style="27" customWidth="1"/>
    <col min="13578" max="13579" width="10.59765625" style="27"/>
    <col min="13580" max="13580" width="27.59765625" style="27" customWidth="1"/>
    <col min="13581" max="13581" width="44.59765625" style="27" customWidth="1"/>
    <col min="13582" max="13582" width="20.59765625" style="27" customWidth="1"/>
    <col min="13583" max="13584" width="10.59765625" style="27"/>
    <col min="13585" max="13585" width="27.59765625" style="27" customWidth="1"/>
    <col min="13586" max="13586" width="44.59765625" style="27" customWidth="1"/>
    <col min="13587" max="13587" width="20.59765625" style="27" customWidth="1"/>
    <col min="13588" max="13824" width="10.59765625" style="27"/>
    <col min="13825" max="13825" width="27.59765625" style="27" customWidth="1"/>
    <col min="13826" max="13826" width="52.3984375" style="27" bestFit="1" customWidth="1"/>
    <col min="13827" max="13828" width="20.59765625" style="27" customWidth="1"/>
    <col min="13829" max="13830" width="10.59765625" style="27"/>
    <col min="13831" max="13831" width="27.59765625" style="27" customWidth="1"/>
    <col min="13832" max="13832" width="44.59765625" style="27" customWidth="1"/>
    <col min="13833" max="13833" width="20.59765625" style="27" customWidth="1"/>
    <col min="13834" max="13835" width="10.59765625" style="27"/>
    <col min="13836" max="13836" width="27.59765625" style="27" customWidth="1"/>
    <col min="13837" max="13837" width="44.59765625" style="27" customWidth="1"/>
    <col min="13838" max="13838" width="20.59765625" style="27" customWidth="1"/>
    <col min="13839" max="13840" width="10.59765625" style="27"/>
    <col min="13841" max="13841" width="27.59765625" style="27" customWidth="1"/>
    <col min="13842" max="13842" width="44.59765625" style="27" customWidth="1"/>
    <col min="13843" max="13843" width="20.59765625" style="27" customWidth="1"/>
    <col min="13844" max="14080" width="10.59765625" style="27"/>
    <col min="14081" max="14081" width="27.59765625" style="27" customWidth="1"/>
    <col min="14082" max="14082" width="52.3984375" style="27" bestFit="1" customWidth="1"/>
    <col min="14083" max="14084" width="20.59765625" style="27" customWidth="1"/>
    <col min="14085" max="14086" width="10.59765625" style="27"/>
    <col min="14087" max="14087" width="27.59765625" style="27" customWidth="1"/>
    <col min="14088" max="14088" width="44.59765625" style="27" customWidth="1"/>
    <col min="14089" max="14089" width="20.59765625" style="27" customWidth="1"/>
    <col min="14090" max="14091" width="10.59765625" style="27"/>
    <col min="14092" max="14092" width="27.59765625" style="27" customWidth="1"/>
    <col min="14093" max="14093" width="44.59765625" style="27" customWidth="1"/>
    <col min="14094" max="14094" width="20.59765625" style="27" customWidth="1"/>
    <col min="14095" max="14096" width="10.59765625" style="27"/>
    <col min="14097" max="14097" width="27.59765625" style="27" customWidth="1"/>
    <col min="14098" max="14098" width="44.59765625" style="27" customWidth="1"/>
    <col min="14099" max="14099" width="20.59765625" style="27" customWidth="1"/>
    <col min="14100" max="14336" width="10.59765625" style="27"/>
    <col min="14337" max="14337" width="27.59765625" style="27" customWidth="1"/>
    <col min="14338" max="14338" width="52.3984375" style="27" bestFit="1" customWidth="1"/>
    <col min="14339" max="14340" width="20.59765625" style="27" customWidth="1"/>
    <col min="14341" max="14342" width="10.59765625" style="27"/>
    <col min="14343" max="14343" width="27.59765625" style="27" customWidth="1"/>
    <col min="14344" max="14344" width="44.59765625" style="27" customWidth="1"/>
    <col min="14345" max="14345" width="20.59765625" style="27" customWidth="1"/>
    <col min="14346" max="14347" width="10.59765625" style="27"/>
    <col min="14348" max="14348" width="27.59765625" style="27" customWidth="1"/>
    <col min="14349" max="14349" width="44.59765625" style="27" customWidth="1"/>
    <col min="14350" max="14350" width="20.59765625" style="27" customWidth="1"/>
    <col min="14351" max="14352" width="10.59765625" style="27"/>
    <col min="14353" max="14353" width="27.59765625" style="27" customWidth="1"/>
    <col min="14354" max="14354" width="44.59765625" style="27" customWidth="1"/>
    <col min="14355" max="14355" width="20.59765625" style="27" customWidth="1"/>
    <col min="14356" max="14592" width="10.59765625" style="27"/>
    <col min="14593" max="14593" width="27.59765625" style="27" customWidth="1"/>
    <col min="14594" max="14594" width="52.3984375" style="27" bestFit="1" customWidth="1"/>
    <col min="14595" max="14596" width="20.59765625" style="27" customWidth="1"/>
    <col min="14597" max="14598" width="10.59765625" style="27"/>
    <col min="14599" max="14599" width="27.59765625" style="27" customWidth="1"/>
    <col min="14600" max="14600" width="44.59765625" style="27" customWidth="1"/>
    <col min="14601" max="14601" width="20.59765625" style="27" customWidth="1"/>
    <col min="14602" max="14603" width="10.59765625" style="27"/>
    <col min="14604" max="14604" width="27.59765625" style="27" customWidth="1"/>
    <col min="14605" max="14605" width="44.59765625" style="27" customWidth="1"/>
    <col min="14606" max="14606" width="20.59765625" style="27" customWidth="1"/>
    <col min="14607" max="14608" width="10.59765625" style="27"/>
    <col min="14609" max="14609" width="27.59765625" style="27" customWidth="1"/>
    <col min="14610" max="14610" width="44.59765625" style="27" customWidth="1"/>
    <col min="14611" max="14611" width="20.59765625" style="27" customWidth="1"/>
    <col min="14612" max="14848" width="10.59765625" style="27"/>
    <col min="14849" max="14849" width="27.59765625" style="27" customWidth="1"/>
    <col min="14850" max="14850" width="52.3984375" style="27" bestFit="1" customWidth="1"/>
    <col min="14851" max="14852" width="20.59765625" style="27" customWidth="1"/>
    <col min="14853" max="14854" width="10.59765625" style="27"/>
    <col min="14855" max="14855" width="27.59765625" style="27" customWidth="1"/>
    <col min="14856" max="14856" width="44.59765625" style="27" customWidth="1"/>
    <col min="14857" max="14857" width="20.59765625" style="27" customWidth="1"/>
    <col min="14858" max="14859" width="10.59765625" style="27"/>
    <col min="14860" max="14860" width="27.59765625" style="27" customWidth="1"/>
    <col min="14861" max="14861" width="44.59765625" style="27" customWidth="1"/>
    <col min="14862" max="14862" width="20.59765625" style="27" customWidth="1"/>
    <col min="14863" max="14864" width="10.59765625" style="27"/>
    <col min="14865" max="14865" width="27.59765625" style="27" customWidth="1"/>
    <col min="14866" max="14866" width="44.59765625" style="27" customWidth="1"/>
    <col min="14867" max="14867" width="20.59765625" style="27" customWidth="1"/>
    <col min="14868" max="15104" width="10.59765625" style="27"/>
    <col min="15105" max="15105" width="27.59765625" style="27" customWidth="1"/>
    <col min="15106" max="15106" width="52.3984375" style="27" bestFit="1" customWidth="1"/>
    <col min="15107" max="15108" width="20.59765625" style="27" customWidth="1"/>
    <col min="15109" max="15110" width="10.59765625" style="27"/>
    <col min="15111" max="15111" width="27.59765625" style="27" customWidth="1"/>
    <col min="15112" max="15112" width="44.59765625" style="27" customWidth="1"/>
    <col min="15113" max="15113" width="20.59765625" style="27" customWidth="1"/>
    <col min="15114" max="15115" width="10.59765625" style="27"/>
    <col min="15116" max="15116" width="27.59765625" style="27" customWidth="1"/>
    <col min="15117" max="15117" width="44.59765625" style="27" customWidth="1"/>
    <col min="15118" max="15118" width="20.59765625" style="27" customWidth="1"/>
    <col min="15119" max="15120" width="10.59765625" style="27"/>
    <col min="15121" max="15121" width="27.59765625" style="27" customWidth="1"/>
    <col min="15122" max="15122" width="44.59765625" style="27" customWidth="1"/>
    <col min="15123" max="15123" width="20.59765625" style="27" customWidth="1"/>
    <col min="15124" max="15360" width="10.59765625" style="27"/>
    <col min="15361" max="15361" width="27.59765625" style="27" customWidth="1"/>
    <col min="15362" max="15362" width="52.3984375" style="27" bestFit="1" customWidth="1"/>
    <col min="15363" max="15364" width="20.59765625" style="27" customWidth="1"/>
    <col min="15365" max="15366" width="10.59765625" style="27"/>
    <col min="15367" max="15367" width="27.59765625" style="27" customWidth="1"/>
    <col min="15368" max="15368" width="44.59765625" style="27" customWidth="1"/>
    <col min="15369" max="15369" width="20.59765625" style="27" customWidth="1"/>
    <col min="15370" max="15371" width="10.59765625" style="27"/>
    <col min="15372" max="15372" width="27.59765625" style="27" customWidth="1"/>
    <col min="15373" max="15373" width="44.59765625" style="27" customWidth="1"/>
    <col min="15374" max="15374" width="20.59765625" style="27" customWidth="1"/>
    <col min="15375" max="15376" width="10.59765625" style="27"/>
    <col min="15377" max="15377" width="27.59765625" style="27" customWidth="1"/>
    <col min="15378" max="15378" width="44.59765625" style="27" customWidth="1"/>
    <col min="15379" max="15379" width="20.59765625" style="27" customWidth="1"/>
    <col min="15380" max="15616" width="10.59765625" style="27"/>
    <col min="15617" max="15617" width="27.59765625" style="27" customWidth="1"/>
    <col min="15618" max="15618" width="52.3984375" style="27" bestFit="1" customWidth="1"/>
    <col min="15619" max="15620" width="20.59765625" style="27" customWidth="1"/>
    <col min="15621" max="15622" width="10.59765625" style="27"/>
    <col min="15623" max="15623" width="27.59765625" style="27" customWidth="1"/>
    <col min="15624" max="15624" width="44.59765625" style="27" customWidth="1"/>
    <col min="15625" max="15625" width="20.59765625" style="27" customWidth="1"/>
    <col min="15626" max="15627" width="10.59765625" style="27"/>
    <col min="15628" max="15628" width="27.59765625" style="27" customWidth="1"/>
    <col min="15629" max="15629" width="44.59765625" style="27" customWidth="1"/>
    <col min="15630" max="15630" width="20.59765625" style="27" customWidth="1"/>
    <col min="15631" max="15632" width="10.59765625" style="27"/>
    <col min="15633" max="15633" width="27.59765625" style="27" customWidth="1"/>
    <col min="15634" max="15634" width="44.59765625" style="27" customWidth="1"/>
    <col min="15635" max="15635" width="20.59765625" style="27" customWidth="1"/>
    <col min="15636" max="15872" width="10.59765625" style="27"/>
    <col min="15873" max="15873" width="27.59765625" style="27" customWidth="1"/>
    <col min="15874" max="15874" width="52.3984375" style="27" bestFit="1" customWidth="1"/>
    <col min="15875" max="15876" width="20.59765625" style="27" customWidth="1"/>
    <col min="15877" max="15878" width="10.59765625" style="27"/>
    <col min="15879" max="15879" width="27.59765625" style="27" customWidth="1"/>
    <col min="15880" max="15880" width="44.59765625" style="27" customWidth="1"/>
    <col min="15881" max="15881" width="20.59765625" style="27" customWidth="1"/>
    <col min="15882" max="15883" width="10.59765625" style="27"/>
    <col min="15884" max="15884" width="27.59765625" style="27" customWidth="1"/>
    <col min="15885" max="15885" width="44.59765625" style="27" customWidth="1"/>
    <col min="15886" max="15886" width="20.59765625" style="27" customWidth="1"/>
    <col min="15887" max="15888" width="10.59765625" style="27"/>
    <col min="15889" max="15889" width="27.59765625" style="27" customWidth="1"/>
    <col min="15890" max="15890" width="44.59765625" style="27" customWidth="1"/>
    <col min="15891" max="15891" width="20.59765625" style="27" customWidth="1"/>
    <col min="15892" max="16128" width="10.59765625" style="27"/>
    <col min="16129" max="16129" width="27.59765625" style="27" customWidth="1"/>
    <col min="16130" max="16130" width="52.3984375" style="27" bestFit="1" customWidth="1"/>
    <col min="16131" max="16132" width="20.59765625" style="27" customWidth="1"/>
    <col min="16133" max="16134" width="10.59765625" style="27"/>
    <col min="16135" max="16135" width="27.59765625" style="27" customWidth="1"/>
    <col min="16136" max="16136" width="44.59765625" style="27" customWidth="1"/>
    <col min="16137" max="16137" width="20.59765625" style="27" customWidth="1"/>
    <col min="16138" max="16139" width="10.59765625" style="27"/>
    <col min="16140" max="16140" width="27.59765625" style="27" customWidth="1"/>
    <col min="16141" max="16141" width="44.59765625" style="27" customWidth="1"/>
    <col min="16142" max="16142" width="20.59765625" style="27" customWidth="1"/>
    <col min="16143" max="16144" width="10.59765625" style="27"/>
    <col min="16145" max="16145" width="27.59765625" style="27" customWidth="1"/>
    <col min="16146" max="16146" width="44.59765625" style="27" customWidth="1"/>
    <col min="16147" max="16147" width="20.59765625" style="27" customWidth="1"/>
    <col min="16148" max="16384" width="10.59765625" style="27"/>
  </cols>
  <sheetData>
    <row r="1" spans="1:19" ht="24.75" customHeight="1" x14ac:dyDescent="0.2">
      <c r="A1" s="25" t="s">
        <v>0</v>
      </c>
    </row>
    <row r="2" spans="1:19" ht="21.9" customHeight="1" x14ac:dyDescent="0.2"/>
    <row r="3" spans="1:19" ht="21.9" customHeight="1" x14ac:dyDescent="0.2">
      <c r="A3" s="28"/>
      <c r="B3" s="29" t="s">
        <v>138</v>
      </c>
    </row>
    <row r="4" spans="1:19" ht="21.9" customHeight="1" x14ac:dyDescent="0.2"/>
    <row r="5" spans="1:19" ht="66.599999999999994" customHeight="1" x14ac:dyDescent="0.2">
      <c r="A5" s="26" t="s">
        <v>18</v>
      </c>
      <c r="B5" s="72" t="str">
        <f>'受託研究費積算書（変動費） ＜製版後＞'!B5</f>
        <v>○○○○○○○○○○試験</v>
      </c>
      <c r="C5" s="30"/>
    </row>
    <row r="6" spans="1:19" ht="21.9" customHeight="1" x14ac:dyDescent="0.2">
      <c r="A6" s="26" t="s">
        <v>20</v>
      </c>
      <c r="B6" s="72" t="str">
        <f>'受託研究費積算書（変動費） ＜製版後＞'!B6</f>
        <v>○○○○○株式会社</v>
      </c>
      <c r="C6" s="30"/>
    </row>
    <row r="7" spans="1:19" ht="21.9" customHeight="1" x14ac:dyDescent="0.2">
      <c r="A7" s="26" t="s">
        <v>22</v>
      </c>
      <c r="B7" s="72" t="str">
        <f>'受託研究費積算書（変動費） ＜製版後＞'!B7</f>
        <v>○○○○○</v>
      </c>
      <c r="C7" s="30"/>
    </row>
    <row r="8" spans="1:19" ht="21.9" customHeight="1" x14ac:dyDescent="0.2">
      <c r="A8" s="26" t="s">
        <v>54</v>
      </c>
      <c r="B8" s="72" t="str">
        <f>'受託研究費積算書（変動費） ＜製版後＞'!B8</f>
        <v>契約締結日   ～  20○○年○○月</v>
      </c>
      <c r="C8" s="30"/>
    </row>
    <row r="9" spans="1:19" ht="21.9" customHeight="1" x14ac:dyDescent="0.2">
      <c r="B9" s="52"/>
      <c r="C9" s="30"/>
    </row>
    <row r="10" spans="1:19" ht="21.9" customHeight="1" x14ac:dyDescent="0.2">
      <c r="A10" s="31" t="s">
        <v>55</v>
      </c>
      <c r="B10" s="31"/>
      <c r="C10" s="32"/>
    </row>
    <row r="11" spans="1:19" ht="21.9" customHeight="1" x14ac:dyDescent="0.2">
      <c r="A11" s="33" t="s">
        <v>56</v>
      </c>
      <c r="B11" s="33" t="s">
        <v>33</v>
      </c>
      <c r="C11" s="34" t="s">
        <v>57</v>
      </c>
    </row>
    <row r="12" spans="1:19" ht="21.9" customHeight="1" x14ac:dyDescent="0.2">
      <c r="A12" s="35"/>
      <c r="B12" s="36" t="s">
        <v>58</v>
      </c>
      <c r="C12" s="113">
        <v>500000</v>
      </c>
    </row>
    <row r="13" spans="1:19" ht="21.9" customHeight="1" x14ac:dyDescent="0.2">
      <c r="A13" s="37"/>
      <c r="B13" s="38" t="s">
        <v>59</v>
      </c>
      <c r="C13" s="114"/>
      <c r="S13" s="27">
        <v>450000</v>
      </c>
    </row>
    <row r="14" spans="1:19" ht="21.9" customHeight="1" x14ac:dyDescent="0.2">
      <c r="A14" s="39" t="s">
        <v>60</v>
      </c>
      <c r="B14" s="40" t="s">
        <v>61</v>
      </c>
      <c r="C14" s="114"/>
      <c r="D14" s="27" t="s">
        <v>39</v>
      </c>
      <c r="S14" s="27">
        <v>500000</v>
      </c>
    </row>
    <row r="15" spans="1:19" s="43" customFormat="1" ht="21.9" customHeight="1" x14ac:dyDescent="0.2">
      <c r="A15" s="41"/>
      <c r="B15" s="42" t="s">
        <v>62</v>
      </c>
      <c r="C15" s="115"/>
      <c r="S15" s="43">
        <v>550000</v>
      </c>
    </row>
    <row r="16" spans="1:19" ht="21.9" customHeight="1" x14ac:dyDescent="0.2">
      <c r="A16" s="44"/>
      <c r="B16" s="36" t="s">
        <v>63</v>
      </c>
      <c r="C16" s="116">
        <v>300000</v>
      </c>
    </row>
    <row r="17" spans="1:19" ht="21.9" customHeight="1" x14ac:dyDescent="0.2">
      <c r="A17" s="37" t="s">
        <v>64</v>
      </c>
      <c r="B17" s="45" t="s">
        <v>65</v>
      </c>
      <c r="C17" s="117"/>
      <c r="D17" s="27" t="s">
        <v>39</v>
      </c>
    </row>
    <row r="18" spans="1:19" ht="21.9" customHeight="1" x14ac:dyDescent="0.2">
      <c r="A18" s="46"/>
      <c r="B18" s="46"/>
      <c r="C18" s="118"/>
    </row>
    <row r="19" spans="1:19" ht="21.9" customHeight="1" x14ac:dyDescent="0.2">
      <c r="A19" s="47" t="s">
        <v>66</v>
      </c>
      <c r="B19" s="47" t="s">
        <v>67</v>
      </c>
      <c r="C19" s="48">
        <f>SUM(C12:C18)</f>
        <v>800000</v>
      </c>
      <c r="D19" s="27" t="s">
        <v>39</v>
      </c>
    </row>
    <row r="20" spans="1:19" ht="21.9" customHeight="1" x14ac:dyDescent="0.2">
      <c r="C20" s="49" t="s">
        <v>51</v>
      </c>
    </row>
    <row r="21" spans="1:19" ht="21.9" customHeight="1" x14ac:dyDescent="0.2">
      <c r="A21" s="27"/>
      <c r="C21" s="30"/>
    </row>
    <row r="22" spans="1:19" ht="21.9" customHeight="1" x14ac:dyDescent="0.2">
      <c r="A22" s="27"/>
      <c r="B22" s="27"/>
      <c r="C22" s="27" t="s">
        <v>68</v>
      </c>
    </row>
    <row r="23" spans="1:19" ht="31.95" customHeight="1" x14ac:dyDescent="0.2">
      <c r="A23" s="26" t="s">
        <v>69</v>
      </c>
      <c r="B23" s="74"/>
      <c r="C23" s="81">
        <f>'受託研究費積算書（変動費） ＜製版後＞'!C10-1</f>
        <v>4</v>
      </c>
      <c r="D23" s="27" t="s">
        <v>27</v>
      </c>
    </row>
    <row r="24" spans="1:19" ht="21.9" customHeight="1" x14ac:dyDescent="0.2">
      <c r="A24" s="50" t="s">
        <v>32</v>
      </c>
      <c r="B24" s="50" t="s">
        <v>33</v>
      </c>
      <c r="C24" s="80" t="s">
        <v>57</v>
      </c>
    </row>
    <row r="25" spans="1:19" s="26" customFormat="1" ht="21.9" customHeight="1" x14ac:dyDescent="0.2">
      <c r="A25" s="44"/>
      <c r="B25" s="36" t="s">
        <v>70</v>
      </c>
      <c r="C25" s="116">
        <f>100000*'受託研究費積算書（変動費）＜治験＞'!C10-100000</f>
        <v>400000</v>
      </c>
      <c r="D25" s="27"/>
      <c r="E25" s="27"/>
      <c r="F25" s="27"/>
      <c r="G25" s="27"/>
      <c r="H25" s="27"/>
      <c r="I25" s="27"/>
      <c r="J25" s="27"/>
      <c r="K25" s="27"/>
      <c r="L25" s="27"/>
      <c r="M25" s="27"/>
      <c r="N25" s="27"/>
      <c r="O25" s="27"/>
      <c r="P25" s="27"/>
      <c r="Q25" s="27"/>
      <c r="R25" s="27"/>
      <c r="S25" s="27"/>
    </row>
    <row r="26" spans="1:19" s="26" customFormat="1" ht="21.9" customHeight="1" x14ac:dyDescent="0.2">
      <c r="A26" s="37" t="s">
        <v>71</v>
      </c>
      <c r="B26" s="45" t="s">
        <v>72</v>
      </c>
      <c r="C26" s="119"/>
      <c r="D26" s="27" t="s">
        <v>39</v>
      </c>
      <c r="E26" s="27"/>
      <c r="F26" s="27"/>
      <c r="G26" s="27"/>
      <c r="H26" s="27"/>
      <c r="I26" s="27"/>
      <c r="J26" s="27"/>
      <c r="K26" s="27"/>
      <c r="L26" s="27"/>
      <c r="M26" s="27"/>
      <c r="N26" s="27"/>
      <c r="O26" s="27"/>
      <c r="P26" s="27"/>
      <c r="Q26" s="27"/>
      <c r="R26" s="27"/>
      <c r="S26" s="27"/>
    </row>
    <row r="27" spans="1:19" s="26" customFormat="1" ht="21.9" customHeight="1" x14ac:dyDescent="0.2">
      <c r="A27" s="46"/>
      <c r="B27" s="51"/>
      <c r="C27" s="120"/>
      <c r="D27" s="27"/>
      <c r="E27" s="27"/>
      <c r="F27" s="27"/>
      <c r="G27" s="27"/>
      <c r="H27" s="27"/>
      <c r="I27" s="27"/>
      <c r="J27" s="27"/>
      <c r="K27" s="27"/>
      <c r="L27" s="27"/>
      <c r="M27" s="27"/>
      <c r="N27" s="27"/>
      <c r="O27" s="27"/>
      <c r="P27" s="27"/>
      <c r="Q27" s="27"/>
      <c r="R27" s="27"/>
      <c r="S27" s="27"/>
    </row>
    <row r="28" spans="1:19" s="26" customFormat="1" ht="21.9" customHeight="1" x14ac:dyDescent="0.2">
      <c r="C28" s="49" t="s">
        <v>51</v>
      </c>
      <c r="D28" s="27"/>
      <c r="E28" s="27"/>
      <c r="F28" s="27"/>
      <c r="G28" s="27"/>
      <c r="H28" s="27"/>
      <c r="I28" s="27"/>
      <c r="J28" s="27"/>
      <c r="K28" s="27"/>
      <c r="L28" s="27"/>
      <c r="M28" s="27"/>
      <c r="N28" s="27"/>
      <c r="O28" s="27"/>
      <c r="P28" s="27"/>
      <c r="Q28" s="27"/>
      <c r="R28" s="27"/>
      <c r="S28" s="27"/>
    </row>
    <row r="29" spans="1:19" s="26" customFormat="1" ht="21.9" customHeight="1" x14ac:dyDescent="0.2">
      <c r="C29" s="30"/>
      <c r="D29" s="27"/>
      <c r="E29" s="27"/>
      <c r="F29" s="27"/>
      <c r="G29" s="27"/>
      <c r="H29" s="27"/>
      <c r="I29" s="27"/>
      <c r="J29" s="27"/>
      <c r="K29" s="27"/>
      <c r="L29" s="27"/>
      <c r="M29" s="27"/>
      <c r="N29" s="27"/>
      <c r="O29" s="27"/>
      <c r="P29" s="27"/>
      <c r="Q29" s="27"/>
      <c r="R29" s="27"/>
      <c r="S29" s="27"/>
    </row>
    <row r="30" spans="1:19" s="26" customFormat="1" ht="21.9" customHeight="1" x14ac:dyDescent="0.2">
      <c r="D30" s="27"/>
      <c r="E30" s="27"/>
      <c r="F30" s="27"/>
      <c r="G30" s="27"/>
      <c r="H30" s="27"/>
      <c r="I30" s="27"/>
      <c r="J30" s="27"/>
      <c r="K30" s="27"/>
      <c r="L30" s="27"/>
      <c r="M30" s="27"/>
      <c r="N30" s="27"/>
      <c r="O30" s="27"/>
      <c r="P30" s="27"/>
      <c r="Q30" s="27"/>
      <c r="R30" s="27"/>
      <c r="S30" s="27"/>
    </row>
    <row r="31" spans="1:19" s="26" customFormat="1" ht="21.9" customHeight="1" x14ac:dyDescent="0.2">
      <c r="A31" s="63"/>
      <c r="D31" s="27"/>
      <c r="E31" s="27"/>
      <c r="F31" s="27"/>
      <c r="G31" s="27"/>
      <c r="H31" s="27"/>
      <c r="I31" s="27"/>
      <c r="J31" s="27"/>
      <c r="K31" s="27"/>
      <c r="L31" s="27"/>
      <c r="M31" s="27"/>
      <c r="N31" s="27"/>
      <c r="O31" s="27"/>
      <c r="P31" s="27"/>
      <c r="Q31" s="27"/>
      <c r="R31" s="27"/>
      <c r="S31" s="27"/>
    </row>
    <row r="32" spans="1:19" s="26" customFormat="1" ht="21.9" customHeight="1" x14ac:dyDescent="0.2">
      <c r="B32" s="102" t="s">
        <v>73</v>
      </c>
      <c r="D32" s="27"/>
      <c r="E32" s="27"/>
      <c r="F32" s="27"/>
      <c r="G32" s="27"/>
      <c r="H32" s="27"/>
      <c r="I32" s="27"/>
      <c r="J32" s="27"/>
      <c r="K32" s="27"/>
      <c r="L32" s="27"/>
      <c r="M32" s="27"/>
      <c r="N32" s="27"/>
      <c r="O32" s="27"/>
      <c r="P32" s="27"/>
      <c r="Q32" s="27"/>
      <c r="R32" s="27"/>
      <c r="S32" s="27"/>
    </row>
    <row r="33" spans="4:19" s="26" customFormat="1" ht="21.9" customHeight="1" x14ac:dyDescent="0.2">
      <c r="D33" s="27"/>
      <c r="E33" s="27"/>
      <c r="F33" s="27"/>
      <c r="G33" s="27"/>
      <c r="H33" s="27"/>
      <c r="I33" s="27"/>
      <c r="J33" s="27"/>
      <c r="K33" s="27"/>
      <c r="L33" s="27"/>
      <c r="M33" s="27"/>
      <c r="N33" s="27"/>
      <c r="O33" s="27"/>
      <c r="P33" s="27"/>
      <c r="Q33" s="27"/>
      <c r="R33" s="27"/>
      <c r="S33" s="27"/>
    </row>
    <row r="34" spans="4:19" ht="21.9" customHeight="1" x14ac:dyDescent="0.2"/>
    <row r="35" spans="4:19" ht="21.9" customHeight="1" x14ac:dyDescent="0.2"/>
    <row r="36" spans="4:19" ht="21.9" customHeight="1" x14ac:dyDescent="0.2"/>
    <row r="37" spans="4:19" ht="21.9" customHeight="1" x14ac:dyDescent="0.2"/>
    <row r="38" spans="4:19" ht="21.9" customHeight="1" x14ac:dyDescent="0.2"/>
    <row r="39" spans="4:19" ht="21.9" customHeight="1" x14ac:dyDescent="0.2"/>
    <row r="40" spans="4:19" ht="21.9" customHeight="1" x14ac:dyDescent="0.2"/>
    <row r="41" spans="4:19" ht="21.9" customHeight="1" x14ac:dyDescent="0.2"/>
    <row r="42" spans="4:19" ht="21.9" customHeight="1" x14ac:dyDescent="0.2"/>
    <row r="43" spans="4:19" ht="21.9" customHeight="1" x14ac:dyDescent="0.2"/>
    <row r="44" spans="4:19" ht="21.9" customHeight="1" x14ac:dyDescent="0.2"/>
    <row r="45" spans="4:19" ht="21.9" customHeight="1" x14ac:dyDescent="0.2"/>
    <row r="46" spans="4:19" ht="21.9" customHeight="1" x14ac:dyDescent="0.2"/>
    <row r="47" spans="4:19" ht="21.9" customHeight="1" x14ac:dyDescent="0.2"/>
    <row r="48" spans="4:19"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row r="58" ht="21.9" customHeight="1" x14ac:dyDescent="0.2"/>
    <row r="59" ht="21.9" customHeight="1" x14ac:dyDescent="0.2"/>
    <row r="60" ht="21.9" customHeight="1" x14ac:dyDescent="0.2"/>
    <row r="61" ht="21.9" customHeight="1" x14ac:dyDescent="0.2"/>
    <row r="62" ht="21.9" customHeight="1" x14ac:dyDescent="0.2"/>
    <row r="63" ht="21.9" customHeight="1" x14ac:dyDescent="0.2"/>
    <row r="64" ht="21.9" customHeight="1" x14ac:dyDescent="0.2"/>
    <row r="65" ht="21.9" customHeight="1" x14ac:dyDescent="0.2"/>
    <row r="66" ht="21.9" customHeight="1" x14ac:dyDescent="0.2"/>
    <row r="67" ht="21.9" customHeight="1" x14ac:dyDescent="0.2"/>
    <row r="68" ht="21.9" customHeight="1" x14ac:dyDescent="0.2"/>
    <row r="69" ht="21.9" customHeight="1" x14ac:dyDescent="0.2"/>
    <row r="70" ht="21.9" customHeight="1" x14ac:dyDescent="0.2"/>
    <row r="71" ht="21.9" customHeight="1" x14ac:dyDescent="0.2"/>
    <row r="72" ht="21.9" customHeight="1" x14ac:dyDescent="0.2"/>
    <row r="73" ht="21.9" customHeight="1" x14ac:dyDescent="0.2"/>
    <row r="74" ht="21.9" customHeight="1" x14ac:dyDescent="0.2"/>
    <row r="75" ht="21.9" customHeight="1" x14ac:dyDescent="0.2"/>
    <row r="76" ht="21.9" customHeight="1" x14ac:dyDescent="0.2"/>
    <row r="77" ht="21.9" customHeight="1" x14ac:dyDescent="0.2"/>
    <row r="78" ht="21.9" customHeight="1" x14ac:dyDescent="0.2"/>
    <row r="79" ht="21.9" customHeight="1" x14ac:dyDescent="0.2"/>
    <row r="80"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row r="90" ht="21.9" customHeight="1" x14ac:dyDescent="0.2"/>
    <row r="91" ht="21.9" customHeight="1" x14ac:dyDescent="0.2"/>
    <row r="92" ht="21.9" customHeight="1" x14ac:dyDescent="0.2"/>
    <row r="93" ht="21.9" customHeight="1" x14ac:dyDescent="0.2"/>
    <row r="94" ht="21.9" customHeight="1" x14ac:dyDescent="0.2"/>
    <row r="95" ht="21.9" customHeight="1" x14ac:dyDescent="0.2"/>
    <row r="96" ht="21.9" customHeight="1" x14ac:dyDescent="0.2"/>
    <row r="97" ht="21.9" customHeight="1" x14ac:dyDescent="0.2"/>
    <row r="98" ht="21.9" customHeight="1" x14ac:dyDescent="0.2"/>
    <row r="99" ht="21.9" customHeight="1" x14ac:dyDescent="0.2"/>
    <row r="100" ht="21.9" customHeight="1" x14ac:dyDescent="0.2"/>
    <row r="101" ht="21.9" customHeight="1" x14ac:dyDescent="0.2"/>
    <row r="102" ht="21.9" customHeight="1" x14ac:dyDescent="0.2"/>
    <row r="103" ht="21.9" customHeight="1" x14ac:dyDescent="0.2"/>
    <row r="104" ht="21.9" customHeight="1" x14ac:dyDescent="0.2"/>
    <row r="105" ht="21.9" customHeight="1" x14ac:dyDescent="0.2"/>
    <row r="106" ht="21.9" customHeight="1" x14ac:dyDescent="0.2"/>
    <row r="107" ht="21.9" customHeight="1" x14ac:dyDescent="0.2"/>
    <row r="108" ht="21.9" customHeight="1" x14ac:dyDescent="0.2"/>
    <row r="109" ht="21.9" customHeight="1" x14ac:dyDescent="0.2"/>
    <row r="110" ht="21.9" customHeight="1" x14ac:dyDescent="0.2"/>
    <row r="111" ht="21.9" customHeight="1" x14ac:dyDescent="0.2"/>
    <row r="112" ht="21.9" customHeight="1" x14ac:dyDescent="0.2"/>
    <row r="113" ht="21.9" customHeight="1" x14ac:dyDescent="0.2"/>
    <row r="114" ht="21.9" customHeight="1" x14ac:dyDescent="0.2"/>
    <row r="115" ht="21.9" customHeight="1" x14ac:dyDescent="0.2"/>
    <row r="116" ht="21.9" customHeight="1" x14ac:dyDescent="0.2"/>
    <row r="117" ht="21.9" customHeight="1" x14ac:dyDescent="0.2"/>
    <row r="118" ht="21.9" customHeight="1" x14ac:dyDescent="0.2"/>
    <row r="119" ht="21.9" customHeight="1" x14ac:dyDescent="0.2"/>
    <row r="120" ht="21.9" customHeight="1" x14ac:dyDescent="0.2"/>
    <row r="121" ht="21.9" customHeight="1" x14ac:dyDescent="0.2"/>
    <row r="122" ht="21.9" customHeight="1" x14ac:dyDescent="0.2"/>
    <row r="123" ht="21.9" customHeight="1" x14ac:dyDescent="0.2"/>
    <row r="124" ht="21.9" customHeight="1" x14ac:dyDescent="0.2"/>
    <row r="125" ht="21.9" customHeight="1" x14ac:dyDescent="0.2"/>
    <row r="126" ht="21.9" customHeight="1" x14ac:dyDescent="0.2"/>
    <row r="127" ht="21.9" customHeight="1" x14ac:dyDescent="0.2"/>
    <row r="128" ht="21.9" customHeight="1" x14ac:dyDescent="0.2"/>
    <row r="129" ht="21.9" customHeight="1" x14ac:dyDescent="0.2"/>
    <row r="130" ht="21.9" customHeight="1" x14ac:dyDescent="0.2"/>
    <row r="131" ht="21.9" customHeight="1" x14ac:dyDescent="0.2"/>
    <row r="132" ht="21.9" customHeight="1" x14ac:dyDescent="0.2"/>
    <row r="133" ht="21.9" customHeight="1" x14ac:dyDescent="0.2"/>
    <row r="134" ht="21.9" customHeight="1" x14ac:dyDescent="0.2"/>
    <row r="135" ht="21.9" customHeight="1" x14ac:dyDescent="0.2"/>
    <row r="136" ht="21.9" customHeight="1" x14ac:dyDescent="0.2"/>
    <row r="137" ht="21.9" customHeight="1" x14ac:dyDescent="0.2"/>
    <row r="138" ht="21.9" customHeight="1" x14ac:dyDescent="0.2"/>
    <row r="139" ht="21.9" customHeight="1" x14ac:dyDescent="0.2"/>
    <row r="140" ht="21.9" customHeight="1" x14ac:dyDescent="0.2"/>
    <row r="141" ht="21.9" customHeight="1" x14ac:dyDescent="0.2"/>
    <row r="142" ht="21.9" customHeight="1" x14ac:dyDescent="0.2"/>
    <row r="143" ht="21.9" customHeight="1" x14ac:dyDescent="0.2"/>
    <row r="144" ht="21.9" customHeight="1" x14ac:dyDescent="0.2"/>
    <row r="145" ht="21.9" customHeight="1" x14ac:dyDescent="0.2"/>
    <row r="146" ht="21.9" customHeight="1" x14ac:dyDescent="0.2"/>
    <row r="147" ht="21.9" customHeight="1" x14ac:dyDescent="0.2"/>
    <row r="148" ht="21.9" customHeight="1" x14ac:dyDescent="0.2"/>
    <row r="149" ht="21.9" customHeight="1" x14ac:dyDescent="0.2"/>
    <row r="150" ht="21.9" customHeight="1" x14ac:dyDescent="0.2"/>
    <row r="151" ht="21.9" customHeight="1" x14ac:dyDescent="0.2"/>
    <row r="152" ht="21.9" customHeight="1" x14ac:dyDescent="0.2"/>
    <row r="153" ht="21.9" customHeight="1" x14ac:dyDescent="0.2"/>
    <row r="154" ht="21.9" customHeight="1" x14ac:dyDescent="0.2"/>
    <row r="155" ht="21.9" customHeight="1" x14ac:dyDescent="0.2"/>
    <row r="156" ht="21.9" customHeight="1" x14ac:dyDescent="0.2"/>
    <row r="157" ht="21.9" customHeight="1" x14ac:dyDescent="0.2"/>
    <row r="158" ht="21.9" customHeight="1" x14ac:dyDescent="0.2"/>
    <row r="159" ht="21.9" customHeight="1" x14ac:dyDescent="0.2"/>
    <row r="160" ht="21.9" customHeight="1" x14ac:dyDescent="0.2"/>
    <row r="161" ht="21.9" customHeight="1" x14ac:dyDescent="0.2"/>
    <row r="162" ht="21.9" customHeight="1" x14ac:dyDescent="0.2"/>
    <row r="163" ht="21.9" customHeight="1" x14ac:dyDescent="0.2"/>
    <row r="164" ht="21.9" customHeight="1" x14ac:dyDescent="0.2"/>
    <row r="165" ht="21.9" customHeight="1" x14ac:dyDescent="0.2"/>
    <row r="166" ht="21.9" customHeight="1" x14ac:dyDescent="0.2"/>
    <row r="167" ht="21.9" customHeight="1" x14ac:dyDescent="0.2"/>
    <row r="168" ht="21.9" customHeight="1" x14ac:dyDescent="0.2"/>
    <row r="169" ht="21.9" customHeight="1" x14ac:dyDescent="0.2"/>
    <row r="170" ht="21.9" customHeight="1" x14ac:dyDescent="0.2"/>
    <row r="171" ht="21.9" customHeight="1" x14ac:dyDescent="0.2"/>
    <row r="172" ht="21.9" customHeight="1" x14ac:dyDescent="0.2"/>
    <row r="173" ht="21.9" customHeight="1" x14ac:dyDescent="0.2"/>
    <row r="174" ht="21.9" customHeight="1" x14ac:dyDescent="0.2"/>
    <row r="175" ht="21.9" customHeight="1" x14ac:dyDescent="0.2"/>
    <row r="176" ht="21.9" customHeight="1" x14ac:dyDescent="0.2"/>
    <row r="177" ht="21.9" customHeight="1" x14ac:dyDescent="0.2"/>
    <row r="178" ht="21.9" customHeight="1" x14ac:dyDescent="0.2"/>
    <row r="179" ht="21.9" customHeight="1" x14ac:dyDescent="0.2"/>
    <row r="180" ht="21.9" customHeight="1" x14ac:dyDescent="0.2"/>
    <row r="181" ht="21.9" customHeight="1" x14ac:dyDescent="0.2"/>
    <row r="182" ht="21.9" customHeight="1" x14ac:dyDescent="0.2"/>
    <row r="183" ht="21.9" customHeight="1" x14ac:dyDescent="0.2"/>
    <row r="184" ht="21.9" customHeight="1" x14ac:dyDescent="0.2"/>
    <row r="185" ht="21.9" customHeight="1" x14ac:dyDescent="0.2"/>
    <row r="186" ht="21.9" customHeight="1" x14ac:dyDescent="0.2"/>
    <row r="187" ht="21.9" customHeight="1" x14ac:dyDescent="0.2"/>
    <row r="188" ht="21.9" customHeight="1" x14ac:dyDescent="0.2"/>
    <row r="189" ht="21.9" customHeight="1" x14ac:dyDescent="0.2"/>
    <row r="190" ht="21.9" customHeight="1" x14ac:dyDescent="0.2"/>
    <row r="191" ht="21.9" customHeight="1" x14ac:dyDescent="0.2"/>
    <row r="192" ht="21.9" customHeight="1" x14ac:dyDescent="0.2"/>
    <row r="193" ht="21.9" customHeight="1" x14ac:dyDescent="0.2"/>
    <row r="194" ht="21.9" customHeight="1" x14ac:dyDescent="0.2"/>
    <row r="195" ht="21.9" customHeight="1" x14ac:dyDescent="0.2"/>
  </sheetData>
  <sheetProtection algorithmName="SHA-512" hashValue="siruhED9jpnGFIIovdbnJT7ETvUL8biSXUJA2trSAPTYbQvyQFFU1yzTqBWAKnZNrDqoeguUHpmE8XJZ2FqLEg==" saltValue="9BtPjI/iAMG36jZbAXzSWQ==" spinCount="100000" sheet="1" objects="1" scenarios="1"/>
  <mergeCells count="3">
    <mergeCell ref="C12:C15"/>
    <mergeCell ref="C16:C18"/>
    <mergeCell ref="C25:C27"/>
  </mergeCells>
  <phoneticPr fontId="4"/>
  <dataValidations count="1">
    <dataValidation type="list" allowBlank="1" showInputMessage="1" showErrorMessage="1" sqref="C12" xr:uid="{7B07852B-9774-4D36-BB57-B655DBAC578B}">
      <formula1>$S$13:$S$15</formula1>
    </dataValidation>
  </dataValidations>
  <pageMargins left="0.9055118110236221" right="0.27559055118110237" top="0.98425196850393704" bottom="0.98425196850393704" header="0.51181102362204722" footer="0.51181102362204722"/>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G32"/>
  <sheetViews>
    <sheetView topLeftCell="A8" zoomScaleNormal="100" workbookViewId="0">
      <selection activeCell="F19" sqref="F19"/>
    </sheetView>
  </sheetViews>
  <sheetFormatPr defaultRowHeight="18" x14ac:dyDescent="0.45"/>
  <cols>
    <col min="1" max="1" width="4.19921875" customWidth="1"/>
    <col min="2" max="2" width="22.3984375" customWidth="1"/>
    <col min="3" max="3" width="5.3984375" customWidth="1"/>
    <col min="4" max="6" width="25" customWidth="1"/>
    <col min="7" max="7" width="9" style="4"/>
    <col min="8" max="8" width="13.69921875" customWidth="1"/>
  </cols>
  <sheetData>
    <row r="1" spans="1:7" x14ac:dyDescent="0.15">
      <c r="A1" s="25" t="s">
        <v>0</v>
      </c>
    </row>
    <row r="2" spans="1:7" x14ac:dyDescent="0.45">
      <c r="A2" s="121" t="s">
        <v>139</v>
      </c>
      <c r="B2" s="121"/>
      <c r="C2" s="121"/>
      <c r="D2" s="121"/>
      <c r="E2" s="121"/>
      <c r="F2" s="121"/>
      <c r="G2" s="121"/>
    </row>
    <row r="3" spans="1:7" x14ac:dyDescent="0.45">
      <c r="A3" s="9"/>
      <c r="B3" s="9"/>
      <c r="C3" s="9"/>
      <c r="D3" s="9"/>
      <c r="E3" s="9"/>
      <c r="F3" s="9"/>
      <c r="G3" s="9"/>
    </row>
    <row r="4" spans="1:7" ht="37.5" customHeight="1" thickBot="1" x14ac:dyDescent="0.5">
      <c r="B4" s="122" t="s">
        <v>140</v>
      </c>
      <c r="C4" s="122"/>
      <c r="D4" s="122"/>
      <c r="E4" s="122"/>
      <c r="F4" s="122"/>
      <c r="G4" s="23"/>
    </row>
    <row r="5" spans="1:7" ht="18.600000000000001" thickBot="1" x14ac:dyDescent="0.5"/>
    <row r="6" spans="1:7" ht="19.2" thickTop="1" thickBot="1" x14ac:dyDescent="0.5">
      <c r="A6" s="136"/>
      <c r="B6" s="136"/>
      <c r="C6" s="137" t="s">
        <v>76</v>
      </c>
      <c r="D6" s="138" t="s">
        <v>77</v>
      </c>
      <c r="E6" s="138"/>
      <c r="F6" s="138"/>
      <c r="G6" s="138"/>
    </row>
    <row r="7" spans="1:7" ht="19.2" thickTop="1" thickBot="1" x14ac:dyDescent="0.5">
      <c r="A7" s="136"/>
      <c r="B7" s="136"/>
      <c r="C7" s="137"/>
      <c r="D7" s="5" t="s">
        <v>78</v>
      </c>
      <c r="E7" s="5" t="s">
        <v>79</v>
      </c>
      <c r="F7" s="5" t="s">
        <v>80</v>
      </c>
      <c r="G7" s="138" t="s">
        <v>81</v>
      </c>
    </row>
    <row r="8" spans="1:7" ht="19.5" customHeight="1" thickTop="1" thickBot="1" x14ac:dyDescent="0.5">
      <c r="A8" s="136"/>
      <c r="B8" s="136"/>
      <c r="C8" s="137"/>
      <c r="D8" s="5" t="s">
        <v>82</v>
      </c>
      <c r="E8" s="5" t="s">
        <v>83</v>
      </c>
      <c r="F8" s="5" t="s">
        <v>84</v>
      </c>
      <c r="G8" s="138"/>
    </row>
    <row r="9" spans="1:7" s="7" customFormat="1" ht="30" customHeight="1" thickTop="1" thickBot="1" x14ac:dyDescent="0.5">
      <c r="A9" s="12" t="s">
        <v>85</v>
      </c>
      <c r="B9" s="13" t="s">
        <v>86</v>
      </c>
      <c r="C9" s="11">
        <v>2</v>
      </c>
      <c r="D9" s="1" t="b">
        <v>0</v>
      </c>
      <c r="E9" s="2" t="b">
        <v>0</v>
      </c>
      <c r="F9" s="1" t="b">
        <v>0</v>
      </c>
      <c r="G9" s="3">
        <f t="shared" ref="G9:G20" si="0">IF(D9=TRUE,C9*1,IF(E9=TRUE,C9*3,IF(F9=TRUE,C9*5,0)))</f>
        <v>0</v>
      </c>
    </row>
    <row r="10" spans="1:7" s="7" customFormat="1" ht="30" customHeight="1" thickTop="1" thickBot="1" x14ac:dyDescent="0.5">
      <c r="A10" s="12" t="s">
        <v>87</v>
      </c>
      <c r="B10" s="13" t="s">
        <v>88</v>
      </c>
      <c r="C10" s="11">
        <v>1</v>
      </c>
      <c r="D10" s="24" t="b">
        <v>0</v>
      </c>
      <c r="E10" s="2" t="b">
        <v>0</v>
      </c>
      <c r="F10" s="1" t="s">
        <v>96</v>
      </c>
      <c r="G10" s="3">
        <f t="shared" si="0"/>
        <v>0</v>
      </c>
    </row>
    <row r="11" spans="1:7" s="7" customFormat="1" ht="30" customHeight="1" thickTop="1" thickBot="1" x14ac:dyDescent="0.5">
      <c r="A11" s="12" t="s">
        <v>90</v>
      </c>
      <c r="B11" s="13" t="s">
        <v>93</v>
      </c>
      <c r="C11" s="11">
        <v>2</v>
      </c>
      <c r="D11" s="1" t="b">
        <v>0</v>
      </c>
      <c r="E11" s="1" t="b">
        <v>0</v>
      </c>
      <c r="F11" s="1" t="b">
        <v>0</v>
      </c>
      <c r="G11" s="3">
        <f t="shared" si="0"/>
        <v>0</v>
      </c>
    </row>
    <row r="12" spans="1:7" s="7" customFormat="1" ht="30" customHeight="1" thickTop="1" thickBot="1" x14ac:dyDescent="0.5">
      <c r="A12" s="12" t="s">
        <v>92</v>
      </c>
      <c r="B12" s="13" t="s">
        <v>95</v>
      </c>
      <c r="C12" s="11">
        <v>3</v>
      </c>
      <c r="D12" s="1" t="b">
        <v>1</v>
      </c>
      <c r="E12" s="1" t="s">
        <v>96</v>
      </c>
      <c r="F12" s="1" t="s">
        <v>96</v>
      </c>
      <c r="G12" s="3">
        <f t="shared" si="0"/>
        <v>3</v>
      </c>
    </row>
    <row r="13" spans="1:7" s="7" customFormat="1" ht="30" customHeight="1" thickTop="1" thickBot="1" x14ac:dyDescent="0.5">
      <c r="A13" s="12" t="s">
        <v>94</v>
      </c>
      <c r="B13" s="13" t="s">
        <v>98</v>
      </c>
      <c r="C13" s="11">
        <v>1</v>
      </c>
      <c r="D13" s="1" t="b">
        <v>0</v>
      </c>
      <c r="E13" s="2" t="b">
        <v>0</v>
      </c>
      <c r="F13" s="1" t="b">
        <v>0</v>
      </c>
      <c r="G13" s="3">
        <f t="shared" si="0"/>
        <v>0</v>
      </c>
    </row>
    <row r="14" spans="1:7" s="7" customFormat="1" ht="30" customHeight="1" thickTop="1" thickBot="1" x14ac:dyDescent="0.5">
      <c r="A14" s="12" t="s">
        <v>97</v>
      </c>
      <c r="B14" s="13" t="s">
        <v>141</v>
      </c>
      <c r="C14" s="11">
        <v>1</v>
      </c>
      <c r="D14" s="1" t="b">
        <v>0</v>
      </c>
      <c r="E14" s="1" t="b">
        <v>0</v>
      </c>
      <c r="F14" s="1" t="b">
        <v>0</v>
      </c>
      <c r="G14" s="3">
        <f t="shared" si="0"/>
        <v>0</v>
      </c>
    </row>
    <row r="15" spans="1:7" s="7" customFormat="1" ht="30" customHeight="1" thickTop="1" thickBot="1" x14ac:dyDescent="0.5">
      <c r="A15" s="12" t="s">
        <v>99</v>
      </c>
      <c r="B15" s="13" t="s">
        <v>142</v>
      </c>
      <c r="C15" s="11">
        <v>3</v>
      </c>
      <c r="D15" s="1" t="b">
        <v>0</v>
      </c>
      <c r="E15" s="1" t="b">
        <v>0</v>
      </c>
      <c r="F15" s="1" t="b">
        <v>0</v>
      </c>
      <c r="G15" s="3">
        <f t="shared" si="0"/>
        <v>0</v>
      </c>
    </row>
    <row r="16" spans="1:7" s="7" customFormat="1" ht="45" customHeight="1" thickTop="1" thickBot="1" x14ac:dyDescent="0.5">
      <c r="A16" s="12" t="s">
        <v>101</v>
      </c>
      <c r="B16" s="13" t="s">
        <v>104</v>
      </c>
      <c r="C16" s="11">
        <v>1</v>
      </c>
      <c r="D16" s="1" t="b">
        <v>0</v>
      </c>
      <c r="E16" s="2" t="b">
        <v>0</v>
      </c>
      <c r="F16" s="1" t="b">
        <v>0</v>
      </c>
      <c r="G16" s="3">
        <f t="shared" si="0"/>
        <v>0</v>
      </c>
    </row>
    <row r="17" spans="1:7" s="7" customFormat="1" ht="37.5" customHeight="1" thickTop="1" thickBot="1" x14ac:dyDescent="0.5">
      <c r="A17" s="12" t="s">
        <v>103</v>
      </c>
      <c r="B17" s="13" t="s">
        <v>106</v>
      </c>
      <c r="C17" s="11">
        <v>1</v>
      </c>
      <c r="D17" s="1" t="b">
        <v>0</v>
      </c>
      <c r="E17" s="2" t="b">
        <v>0</v>
      </c>
      <c r="F17" s="1" t="b">
        <v>0</v>
      </c>
      <c r="G17" s="3">
        <f t="shared" si="0"/>
        <v>0</v>
      </c>
    </row>
    <row r="18" spans="1:7" s="7" customFormat="1" ht="37.5" customHeight="1" thickTop="1" thickBot="1" x14ac:dyDescent="0.5">
      <c r="A18" s="12" t="s">
        <v>105</v>
      </c>
      <c r="B18" s="13" t="s">
        <v>108</v>
      </c>
      <c r="C18" s="11">
        <v>2</v>
      </c>
      <c r="D18" s="1" t="b">
        <v>0</v>
      </c>
      <c r="E18" s="2" t="b">
        <v>0</v>
      </c>
      <c r="F18" s="1" t="b">
        <v>0</v>
      </c>
      <c r="G18" s="3">
        <f t="shared" si="0"/>
        <v>0</v>
      </c>
    </row>
    <row r="19" spans="1:7" s="7" customFormat="1" ht="30" customHeight="1" thickTop="1" thickBot="1" x14ac:dyDescent="0.5">
      <c r="A19" s="14" t="s">
        <v>107</v>
      </c>
      <c r="B19" s="15" t="s">
        <v>110</v>
      </c>
      <c r="C19" s="16">
        <v>1</v>
      </c>
      <c r="D19" s="1" t="b">
        <v>0</v>
      </c>
      <c r="E19" s="2" t="b">
        <v>0</v>
      </c>
      <c r="F19" s="1" t="b">
        <v>0</v>
      </c>
      <c r="G19" s="3">
        <f t="shared" si="0"/>
        <v>0</v>
      </c>
    </row>
    <row r="20" spans="1:7" s="7" customFormat="1" ht="37.5" customHeight="1" thickTop="1" thickBot="1" x14ac:dyDescent="0.5">
      <c r="A20" s="17" t="s">
        <v>109</v>
      </c>
      <c r="B20" s="18" t="s">
        <v>112</v>
      </c>
      <c r="C20" s="19">
        <v>1</v>
      </c>
      <c r="D20" s="1" t="b">
        <v>0</v>
      </c>
      <c r="E20" s="2" t="b">
        <v>0</v>
      </c>
      <c r="F20" s="1" t="b">
        <v>0</v>
      </c>
      <c r="G20" s="3">
        <f t="shared" si="0"/>
        <v>0</v>
      </c>
    </row>
    <row r="21" spans="1:7" s="7" customFormat="1" ht="37.5" customHeight="1" thickTop="1" thickBot="1" x14ac:dyDescent="0.5">
      <c r="A21" s="20" t="s">
        <v>111</v>
      </c>
      <c r="B21" s="21" t="s">
        <v>114</v>
      </c>
      <c r="C21" s="22">
        <v>3</v>
      </c>
      <c r="D21" s="10" t="s">
        <v>115</v>
      </c>
      <c r="E21" s="2" t="s">
        <v>143</v>
      </c>
      <c r="F21" s="2"/>
      <c r="G21" s="3">
        <f>IFERROR(E21*C21,0)</f>
        <v>3</v>
      </c>
    </row>
    <row r="22" spans="1:7" s="7" customFormat="1" ht="37.5" customHeight="1" thickTop="1" thickBot="1" x14ac:dyDescent="0.5">
      <c r="A22" s="12" t="s">
        <v>113</v>
      </c>
      <c r="B22" s="13" t="s">
        <v>118</v>
      </c>
      <c r="C22" s="11">
        <v>2</v>
      </c>
      <c r="D22" s="10" t="s">
        <v>119</v>
      </c>
      <c r="E22" s="2" t="s">
        <v>144</v>
      </c>
      <c r="F22" s="2"/>
      <c r="G22" s="3">
        <f t="shared" ref="G22:G23" si="1">IFERROR(E22*C22,0)</f>
        <v>210</v>
      </c>
    </row>
    <row r="23" spans="1:7" s="7" customFormat="1" ht="30" customHeight="1" thickTop="1" thickBot="1" x14ac:dyDescent="0.5">
      <c r="A23" s="12" t="s">
        <v>117</v>
      </c>
      <c r="B23" s="13" t="s">
        <v>122</v>
      </c>
      <c r="C23" s="11">
        <v>5</v>
      </c>
      <c r="D23" s="10" t="s">
        <v>119</v>
      </c>
      <c r="E23" s="2" t="s">
        <v>116</v>
      </c>
      <c r="F23" s="2"/>
      <c r="G23" s="3">
        <f t="shared" si="1"/>
        <v>0</v>
      </c>
    </row>
    <row r="24" spans="1:7" s="7" customFormat="1" ht="30" customHeight="1" thickTop="1" thickBot="1" x14ac:dyDescent="0.5">
      <c r="A24" s="12" t="s">
        <v>121</v>
      </c>
      <c r="B24" s="13" t="s">
        <v>124</v>
      </c>
      <c r="C24" s="11">
        <v>7</v>
      </c>
      <c r="D24" s="2" t="b">
        <v>0</v>
      </c>
      <c r="E24" s="2"/>
      <c r="F24" s="1"/>
      <c r="G24" s="3">
        <f>IF(D24=TRUE,C24*1,IF(E24=TRUE,C24*3,IF(F24=TRUE,C24*5,0)))</f>
        <v>0</v>
      </c>
    </row>
    <row r="25" spans="1:7" s="7" customFormat="1" ht="30" customHeight="1" thickTop="1" thickBot="1" x14ac:dyDescent="0.5">
      <c r="A25" s="12" t="s">
        <v>123</v>
      </c>
      <c r="B25" s="13" t="s">
        <v>145</v>
      </c>
      <c r="C25" s="11">
        <v>5</v>
      </c>
      <c r="D25" s="2" t="b">
        <v>0</v>
      </c>
      <c r="E25" s="1" t="b">
        <v>0</v>
      </c>
      <c r="F25" s="2" t="b">
        <v>0</v>
      </c>
      <c r="G25" s="3">
        <f>IF(D25=TRUE,C25*1,IF(E25=TRUE,C25*3,IF(F25=TRUE,C25*5,0)))</f>
        <v>0</v>
      </c>
    </row>
    <row r="26" spans="1:7" ht="20.25" customHeight="1" thickTop="1" thickBot="1" x14ac:dyDescent="0.5">
      <c r="A26" s="130" t="s">
        <v>129</v>
      </c>
      <c r="B26" s="131"/>
      <c r="C26" s="132"/>
      <c r="D26" s="129" t="s">
        <v>146</v>
      </c>
      <c r="E26" s="129"/>
      <c r="F26" s="129"/>
      <c r="G26" s="3">
        <f>SUM(G9:G25)-G24-G25</f>
        <v>216</v>
      </c>
    </row>
    <row r="27" spans="1:7" ht="19.2" thickTop="1" thickBot="1" x14ac:dyDescent="0.5">
      <c r="A27" s="133"/>
      <c r="B27" s="134"/>
      <c r="C27" s="135"/>
      <c r="D27" s="129" t="s">
        <v>147</v>
      </c>
      <c r="E27" s="129"/>
      <c r="F27" s="129"/>
      <c r="G27" s="3">
        <f>+G24+G25</f>
        <v>0</v>
      </c>
    </row>
    <row r="28" spans="1:7" ht="20.25" customHeight="1" thickTop="1" thickBot="1" x14ac:dyDescent="0.5">
      <c r="A28" s="123" t="s">
        <v>148</v>
      </c>
      <c r="B28" s="124"/>
      <c r="C28" s="124"/>
      <c r="D28" s="125"/>
      <c r="E28" s="126">
        <f>G26*0.8*6000</f>
        <v>1036800.0000000001</v>
      </c>
      <c r="F28" s="127"/>
      <c r="G28" s="128"/>
    </row>
    <row r="29" spans="1:7" ht="20.25" customHeight="1" thickTop="1" thickBot="1" x14ac:dyDescent="0.5">
      <c r="A29" s="123" t="s">
        <v>149</v>
      </c>
      <c r="B29" s="124"/>
      <c r="C29" s="124"/>
      <c r="D29" s="125"/>
      <c r="E29" s="126">
        <f>+G27*0.8*6000</f>
        <v>0</v>
      </c>
      <c r="F29" s="127"/>
      <c r="G29" s="128"/>
    </row>
    <row r="30" spans="1:7" ht="20.25" customHeight="1" thickTop="1" thickBot="1" x14ac:dyDescent="0.5">
      <c r="A30" s="123" t="s">
        <v>134</v>
      </c>
      <c r="B30" s="124"/>
      <c r="C30" s="124"/>
      <c r="D30" s="125"/>
      <c r="E30" s="126">
        <f>E28+E29</f>
        <v>1036800.0000000001</v>
      </c>
      <c r="F30" s="127"/>
      <c r="G30" s="128"/>
    </row>
    <row r="31" spans="1:7" ht="18.600000000000001" thickTop="1" x14ac:dyDescent="0.45"/>
    <row r="32" spans="1:7" x14ac:dyDescent="0.45">
      <c r="B32" s="8" t="s">
        <v>150</v>
      </c>
    </row>
  </sheetData>
  <mergeCells count="16">
    <mergeCell ref="A30:D30"/>
    <mergeCell ref="E30:G30"/>
    <mergeCell ref="A26:C27"/>
    <mergeCell ref="D26:F26"/>
    <mergeCell ref="D27:F27"/>
    <mergeCell ref="A28:D28"/>
    <mergeCell ref="E28:G28"/>
    <mergeCell ref="A29:D29"/>
    <mergeCell ref="E29:G29"/>
    <mergeCell ref="B4:F4"/>
    <mergeCell ref="A2:G2"/>
    <mergeCell ref="A6:A8"/>
    <mergeCell ref="B6:B8"/>
    <mergeCell ref="C6:C8"/>
    <mergeCell ref="D6:G6"/>
    <mergeCell ref="G7:G8"/>
  </mergeCells>
  <phoneticPr fontId="4"/>
  <pageMargins left="0.7" right="0.7" top="0.75" bottom="0.75" header="0.3" footer="0.3"/>
  <pageSetup paperSize="9" scale="69" orientation="portrait" r:id="rId1"/>
  <drawing r:id="rId2"/>
  <legacyDrawing r:id="rId3"/>
  <controls>
    <mc:AlternateContent xmlns:mc="http://schemas.openxmlformats.org/markup-compatibility/2006">
      <mc:Choice Requires="x14">
        <control shapeId="3118" r:id="rId4" name="OptionButton12">
          <controlPr defaultSize="0" autoLine="0" r:id="rId5">
            <anchor moveWithCells="1">
              <from>
                <xdr:col>7</xdr:col>
                <xdr:colOff>68580</xdr:colOff>
                <xdr:row>24</xdr:row>
                <xdr:rowOff>0</xdr:rowOff>
              </from>
              <to>
                <xdr:col>8</xdr:col>
                <xdr:colOff>68580</xdr:colOff>
                <xdr:row>25</xdr:row>
                <xdr:rowOff>0</xdr:rowOff>
              </to>
            </anchor>
          </controlPr>
        </control>
      </mc:Choice>
      <mc:Fallback>
        <control shapeId="3118" r:id="rId4" name="OptionButton12"/>
      </mc:Fallback>
    </mc:AlternateContent>
    <mc:AlternateContent xmlns:mc="http://schemas.openxmlformats.org/markup-compatibility/2006">
      <mc:Choice Requires="x14">
        <control shapeId="3117" r:id="rId6" name="CheckBox2">
          <controlPr autoLine="0" linkedCell="D24" r:id="rId7">
            <anchor moveWithCells="1">
              <from>
                <xdr:col>3</xdr:col>
                <xdr:colOff>45720</xdr:colOff>
                <xdr:row>23</xdr:row>
                <xdr:rowOff>76200</xdr:rowOff>
              </from>
              <to>
                <xdr:col>3</xdr:col>
                <xdr:colOff>1417320</xdr:colOff>
                <xdr:row>23</xdr:row>
                <xdr:rowOff>304800</xdr:rowOff>
              </to>
            </anchor>
          </controlPr>
        </control>
      </mc:Choice>
      <mc:Fallback>
        <control shapeId="3117" r:id="rId6" name="CheckBox2"/>
      </mc:Fallback>
    </mc:AlternateContent>
    <mc:AlternateContent xmlns:mc="http://schemas.openxmlformats.org/markup-compatibility/2006">
      <mc:Choice Requires="x14">
        <control shapeId="3116" r:id="rId8" name="CheckBox1">
          <controlPr autoLine="0" linkedCell="D12" r:id="rId9">
            <anchor moveWithCells="1">
              <from>
                <xdr:col>3</xdr:col>
                <xdr:colOff>45720</xdr:colOff>
                <xdr:row>11</xdr:row>
                <xdr:rowOff>76200</xdr:rowOff>
              </from>
              <to>
                <xdr:col>3</xdr:col>
                <xdr:colOff>1417320</xdr:colOff>
                <xdr:row>11</xdr:row>
                <xdr:rowOff>304800</xdr:rowOff>
              </to>
            </anchor>
          </controlPr>
        </control>
      </mc:Choice>
      <mc:Fallback>
        <control shapeId="3116" r:id="rId8" name="CheckBox1"/>
      </mc:Fallback>
    </mc:AlternateContent>
    <mc:AlternateContent xmlns:mc="http://schemas.openxmlformats.org/markup-compatibility/2006">
      <mc:Choice Requires="x14">
        <control shapeId="3115" r:id="rId10" name="OptionButton42">
          <controlPr defaultSize="0" autoLine="0" linkedCell="F25" r:id="rId11">
            <anchor moveWithCells="1">
              <from>
                <xdr:col>5</xdr:col>
                <xdr:colOff>60960</xdr:colOff>
                <xdr:row>24</xdr:row>
                <xdr:rowOff>68580</xdr:rowOff>
              </from>
              <to>
                <xdr:col>5</xdr:col>
                <xdr:colOff>1356360</xdr:colOff>
                <xdr:row>24</xdr:row>
                <xdr:rowOff>335280</xdr:rowOff>
              </to>
            </anchor>
          </controlPr>
        </control>
      </mc:Choice>
      <mc:Fallback>
        <control shapeId="3115" r:id="rId10" name="OptionButton42"/>
      </mc:Fallback>
    </mc:AlternateContent>
    <mc:AlternateContent xmlns:mc="http://schemas.openxmlformats.org/markup-compatibility/2006">
      <mc:Choice Requires="x14">
        <control shapeId="3113" r:id="rId12" name="OptionButton40">
          <controlPr defaultSize="0" autoLine="0" linkedCell="E25" r:id="rId13">
            <anchor moveWithCells="1">
              <from>
                <xdr:col>4</xdr:col>
                <xdr:colOff>38100</xdr:colOff>
                <xdr:row>24</xdr:row>
                <xdr:rowOff>68580</xdr:rowOff>
              </from>
              <to>
                <xdr:col>4</xdr:col>
                <xdr:colOff>1333500</xdr:colOff>
                <xdr:row>24</xdr:row>
                <xdr:rowOff>335280</xdr:rowOff>
              </to>
            </anchor>
          </controlPr>
        </control>
      </mc:Choice>
      <mc:Fallback>
        <control shapeId="3113" r:id="rId12" name="OptionButton40"/>
      </mc:Fallback>
    </mc:AlternateContent>
    <mc:AlternateContent xmlns:mc="http://schemas.openxmlformats.org/markup-compatibility/2006">
      <mc:Choice Requires="x14">
        <control shapeId="3111" r:id="rId14" name="OptionButton38">
          <controlPr defaultSize="0" autoLine="0" linkedCell="D25" r:id="rId15">
            <anchor moveWithCells="1">
              <from>
                <xdr:col>3</xdr:col>
                <xdr:colOff>38100</xdr:colOff>
                <xdr:row>24</xdr:row>
                <xdr:rowOff>68580</xdr:rowOff>
              </from>
              <to>
                <xdr:col>3</xdr:col>
                <xdr:colOff>1333500</xdr:colOff>
                <xdr:row>24</xdr:row>
                <xdr:rowOff>335280</xdr:rowOff>
              </to>
            </anchor>
          </controlPr>
        </control>
      </mc:Choice>
      <mc:Fallback>
        <control shapeId="3111" r:id="rId14" name="OptionButton38"/>
      </mc:Fallback>
    </mc:AlternateContent>
    <mc:AlternateContent xmlns:mc="http://schemas.openxmlformats.org/markup-compatibility/2006">
      <mc:Choice Requires="x14">
        <control shapeId="3110" r:id="rId16" name="TextBox3">
          <controlPr defaultSize="0" autoLine="0" linkedCell="E23" r:id="rId17">
            <anchor moveWithCells="1">
              <from>
                <xdr:col>3</xdr:col>
                <xdr:colOff>449580</xdr:colOff>
                <xdr:row>22</xdr:row>
                <xdr:rowOff>114300</xdr:rowOff>
              </from>
              <to>
                <xdr:col>3</xdr:col>
                <xdr:colOff>1173480</xdr:colOff>
                <xdr:row>22</xdr:row>
                <xdr:rowOff>304800</xdr:rowOff>
              </to>
            </anchor>
          </controlPr>
        </control>
      </mc:Choice>
      <mc:Fallback>
        <control shapeId="3110" r:id="rId16" name="TextBox3"/>
      </mc:Fallback>
    </mc:AlternateContent>
    <mc:AlternateContent xmlns:mc="http://schemas.openxmlformats.org/markup-compatibility/2006">
      <mc:Choice Requires="x14">
        <control shapeId="3109" r:id="rId18" name="TextBox2">
          <controlPr defaultSize="0" autoLine="0" linkedCell="E22" r:id="rId19">
            <anchor moveWithCells="1">
              <from>
                <xdr:col>3</xdr:col>
                <xdr:colOff>449580</xdr:colOff>
                <xdr:row>21</xdr:row>
                <xdr:rowOff>106680</xdr:rowOff>
              </from>
              <to>
                <xdr:col>3</xdr:col>
                <xdr:colOff>1173480</xdr:colOff>
                <xdr:row>21</xdr:row>
                <xdr:rowOff>297180</xdr:rowOff>
              </to>
            </anchor>
          </controlPr>
        </control>
      </mc:Choice>
      <mc:Fallback>
        <control shapeId="3109" r:id="rId18" name="TextBox2"/>
      </mc:Fallback>
    </mc:AlternateContent>
    <mc:AlternateContent xmlns:mc="http://schemas.openxmlformats.org/markup-compatibility/2006">
      <mc:Choice Requires="x14">
        <control shapeId="3108" r:id="rId20" name="TextBox1">
          <controlPr defaultSize="0" autoLine="0" linkedCell="E21" r:id="rId21">
            <anchor moveWithCells="1">
              <from>
                <xdr:col>3</xdr:col>
                <xdr:colOff>449580</xdr:colOff>
                <xdr:row>20</xdr:row>
                <xdr:rowOff>106680</xdr:rowOff>
              </from>
              <to>
                <xdr:col>3</xdr:col>
                <xdr:colOff>1173480</xdr:colOff>
                <xdr:row>20</xdr:row>
                <xdr:rowOff>297180</xdr:rowOff>
              </to>
            </anchor>
          </controlPr>
        </control>
      </mc:Choice>
      <mc:Fallback>
        <control shapeId="3108" r:id="rId20" name="TextBox1"/>
      </mc:Fallback>
    </mc:AlternateContent>
    <mc:AlternateContent xmlns:mc="http://schemas.openxmlformats.org/markup-compatibility/2006">
      <mc:Choice Requires="x14">
        <control shapeId="3107" r:id="rId22" name="OptionButton36">
          <controlPr defaultSize="0" autoLine="0" linkedCell="F19" r:id="rId23">
            <anchor moveWithCells="1">
              <from>
                <xdr:col>5</xdr:col>
                <xdr:colOff>60960</xdr:colOff>
                <xdr:row>18</xdr:row>
                <xdr:rowOff>68580</xdr:rowOff>
              </from>
              <to>
                <xdr:col>5</xdr:col>
                <xdr:colOff>1356360</xdr:colOff>
                <xdr:row>18</xdr:row>
                <xdr:rowOff>335280</xdr:rowOff>
              </to>
            </anchor>
          </controlPr>
        </control>
      </mc:Choice>
      <mc:Fallback>
        <control shapeId="3107" r:id="rId22" name="OptionButton36"/>
      </mc:Fallback>
    </mc:AlternateContent>
    <mc:AlternateContent xmlns:mc="http://schemas.openxmlformats.org/markup-compatibility/2006">
      <mc:Choice Requires="x14">
        <control shapeId="3106" r:id="rId24" name="OptionButton35">
          <controlPr defaultSize="0" autoLine="0" linkedCell="F20" r:id="rId25">
            <anchor moveWithCells="1">
              <from>
                <xdr:col>5</xdr:col>
                <xdr:colOff>45720</xdr:colOff>
                <xdr:row>19</xdr:row>
                <xdr:rowOff>114300</xdr:rowOff>
              </from>
              <to>
                <xdr:col>5</xdr:col>
                <xdr:colOff>1341120</xdr:colOff>
                <xdr:row>19</xdr:row>
                <xdr:rowOff>381000</xdr:rowOff>
              </to>
            </anchor>
          </controlPr>
        </control>
      </mc:Choice>
      <mc:Fallback>
        <control shapeId="3106" r:id="rId24" name="OptionButton35"/>
      </mc:Fallback>
    </mc:AlternateContent>
    <mc:AlternateContent xmlns:mc="http://schemas.openxmlformats.org/markup-compatibility/2006">
      <mc:Choice Requires="x14">
        <control shapeId="3105" r:id="rId26" name="OptionButton34">
          <controlPr defaultSize="0" autoLine="0" linkedCell="F18" r:id="rId27">
            <anchor moveWithCells="1">
              <from>
                <xdr:col>5</xdr:col>
                <xdr:colOff>60960</xdr:colOff>
                <xdr:row>17</xdr:row>
                <xdr:rowOff>121920</xdr:rowOff>
              </from>
              <to>
                <xdr:col>5</xdr:col>
                <xdr:colOff>1356360</xdr:colOff>
                <xdr:row>17</xdr:row>
                <xdr:rowOff>388620</xdr:rowOff>
              </to>
            </anchor>
          </controlPr>
        </control>
      </mc:Choice>
      <mc:Fallback>
        <control shapeId="3105" r:id="rId26" name="OptionButton34"/>
      </mc:Fallback>
    </mc:AlternateContent>
    <mc:AlternateContent xmlns:mc="http://schemas.openxmlformats.org/markup-compatibility/2006">
      <mc:Choice Requires="x14">
        <control shapeId="3104" r:id="rId28" name="OptionButton33">
          <controlPr defaultSize="0" autoLine="0" linkedCell="F17" r:id="rId29">
            <anchor moveWithCells="1">
              <from>
                <xdr:col>5</xdr:col>
                <xdr:colOff>60960</xdr:colOff>
                <xdr:row>16</xdr:row>
                <xdr:rowOff>121920</xdr:rowOff>
              </from>
              <to>
                <xdr:col>5</xdr:col>
                <xdr:colOff>1356360</xdr:colOff>
                <xdr:row>16</xdr:row>
                <xdr:rowOff>388620</xdr:rowOff>
              </to>
            </anchor>
          </controlPr>
        </control>
      </mc:Choice>
      <mc:Fallback>
        <control shapeId="3104" r:id="rId28" name="OptionButton33"/>
      </mc:Fallback>
    </mc:AlternateContent>
    <mc:AlternateContent xmlns:mc="http://schemas.openxmlformats.org/markup-compatibility/2006">
      <mc:Choice Requires="x14">
        <control shapeId="3103" r:id="rId30" name="OptionButton32">
          <controlPr defaultSize="0" autoLine="0" linkedCell="F16" r:id="rId31">
            <anchor moveWithCells="1">
              <from>
                <xdr:col>5</xdr:col>
                <xdr:colOff>60960</xdr:colOff>
                <xdr:row>15</xdr:row>
                <xdr:rowOff>160020</xdr:rowOff>
              </from>
              <to>
                <xdr:col>5</xdr:col>
                <xdr:colOff>1356360</xdr:colOff>
                <xdr:row>15</xdr:row>
                <xdr:rowOff>426720</xdr:rowOff>
              </to>
            </anchor>
          </controlPr>
        </control>
      </mc:Choice>
      <mc:Fallback>
        <control shapeId="3103" r:id="rId30" name="OptionButton32"/>
      </mc:Fallback>
    </mc:AlternateContent>
    <mc:AlternateContent xmlns:mc="http://schemas.openxmlformats.org/markup-compatibility/2006">
      <mc:Choice Requires="x14">
        <control shapeId="3102" r:id="rId32" name="OptionButton31">
          <controlPr defaultSize="0" autoLine="0" linkedCell="F15" r:id="rId33">
            <anchor moveWithCells="1">
              <from>
                <xdr:col>5</xdr:col>
                <xdr:colOff>60960</xdr:colOff>
                <xdr:row>14</xdr:row>
                <xdr:rowOff>68580</xdr:rowOff>
              </from>
              <to>
                <xdr:col>5</xdr:col>
                <xdr:colOff>1356360</xdr:colOff>
                <xdr:row>14</xdr:row>
                <xdr:rowOff>335280</xdr:rowOff>
              </to>
            </anchor>
          </controlPr>
        </control>
      </mc:Choice>
      <mc:Fallback>
        <control shapeId="3102" r:id="rId32" name="OptionButton31"/>
      </mc:Fallback>
    </mc:AlternateContent>
    <mc:AlternateContent xmlns:mc="http://schemas.openxmlformats.org/markup-compatibility/2006">
      <mc:Choice Requires="x14">
        <control shapeId="3101" r:id="rId34" name="OptionButton30">
          <controlPr defaultSize="0" autoLine="0" linkedCell="F14" r:id="rId35">
            <anchor moveWithCells="1">
              <from>
                <xdr:col>5</xdr:col>
                <xdr:colOff>60960</xdr:colOff>
                <xdr:row>13</xdr:row>
                <xdr:rowOff>68580</xdr:rowOff>
              </from>
              <to>
                <xdr:col>5</xdr:col>
                <xdr:colOff>1356360</xdr:colOff>
                <xdr:row>13</xdr:row>
                <xdr:rowOff>335280</xdr:rowOff>
              </to>
            </anchor>
          </controlPr>
        </control>
      </mc:Choice>
      <mc:Fallback>
        <control shapeId="3101" r:id="rId34" name="OptionButton30"/>
      </mc:Fallback>
    </mc:AlternateContent>
    <mc:AlternateContent xmlns:mc="http://schemas.openxmlformats.org/markup-compatibility/2006">
      <mc:Choice Requires="x14">
        <control shapeId="3100" r:id="rId36" name="OptionButton29">
          <controlPr defaultSize="0" autoLine="0" linkedCell="F13" r:id="rId37">
            <anchor moveWithCells="1">
              <from>
                <xdr:col>5</xdr:col>
                <xdr:colOff>60960</xdr:colOff>
                <xdr:row>12</xdr:row>
                <xdr:rowOff>68580</xdr:rowOff>
              </from>
              <to>
                <xdr:col>5</xdr:col>
                <xdr:colOff>1356360</xdr:colOff>
                <xdr:row>12</xdr:row>
                <xdr:rowOff>335280</xdr:rowOff>
              </to>
            </anchor>
          </controlPr>
        </control>
      </mc:Choice>
      <mc:Fallback>
        <control shapeId="3100" r:id="rId36" name="OptionButton29"/>
      </mc:Fallback>
    </mc:AlternateContent>
    <mc:AlternateContent xmlns:mc="http://schemas.openxmlformats.org/markup-compatibility/2006">
      <mc:Choice Requires="x14">
        <control shapeId="3099" r:id="rId38" name="OptionButton28">
          <controlPr defaultSize="0" autoLine="0" linkedCell="E20" r:id="rId39">
            <anchor moveWithCells="1">
              <from>
                <xdr:col>4</xdr:col>
                <xdr:colOff>30480</xdr:colOff>
                <xdr:row>19</xdr:row>
                <xdr:rowOff>114300</xdr:rowOff>
              </from>
              <to>
                <xdr:col>4</xdr:col>
                <xdr:colOff>1325880</xdr:colOff>
                <xdr:row>19</xdr:row>
                <xdr:rowOff>381000</xdr:rowOff>
              </to>
            </anchor>
          </controlPr>
        </control>
      </mc:Choice>
      <mc:Fallback>
        <control shapeId="3099" r:id="rId38" name="OptionButton28"/>
      </mc:Fallback>
    </mc:AlternateContent>
    <mc:AlternateContent xmlns:mc="http://schemas.openxmlformats.org/markup-compatibility/2006">
      <mc:Choice Requires="x14">
        <control shapeId="3098" r:id="rId40" name="OptionButton27">
          <controlPr defaultSize="0" autoLine="0" linkedCell="E19" r:id="rId41">
            <anchor moveWithCells="1">
              <from>
                <xdr:col>4</xdr:col>
                <xdr:colOff>38100</xdr:colOff>
                <xdr:row>18</xdr:row>
                <xdr:rowOff>68580</xdr:rowOff>
              </from>
              <to>
                <xdr:col>4</xdr:col>
                <xdr:colOff>1333500</xdr:colOff>
                <xdr:row>18</xdr:row>
                <xdr:rowOff>335280</xdr:rowOff>
              </to>
            </anchor>
          </controlPr>
        </control>
      </mc:Choice>
      <mc:Fallback>
        <control shapeId="3098" r:id="rId40" name="OptionButton27"/>
      </mc:Fallback>
    </mc:AlternateContent>
    <mc:AlternateContent xmlns:mc="http://schemas.openxmlformats.org/markup-compatibility/2006">
      <mc:Choice Requires="x14">
        <control shapeId="3097" r:id="rId42" name="OptionButton26">
          <controlPr defaultSize="0" autoLine="0" linkedCell="E18" r:id="rId41">
            <anchor moveWithCells="1">
              <from>
                <xdr:col>4</xdr:col>
                <xdr:colOff>38100</xdr:colOff>
                <xdr:row>17</xdr:row>
                <xdr:rowOff>121920</xdr:rowOff>
              </from>
              <to>
                <xdr:col>4</xdr:col>
                <xdr:colOff>1333500</xdr:colOff>
                <xdr:row>17</xdr:row>
                <xdr:rowOff>388620</xdr:rowOff>
              </to>
            </anchor>
          </controlPr>
        </control>
      </mc:Choice>
      <mc:Fallback>
        <control shapeId="3097" r:id="rId42" name="OptionButton26"/>
      </mc:Fallback>
    </mc:AlternateContent>
    <mc:AlternateContent xmlns:mc="http://schemas.openxmlformats.org/markup-compatibility/2006">
      <mc:Choice Requires="x14">
        <control shapeId="3096" r:id="rId43" name="OptionButton25">
          <controlPr defaultSize="0" autoLine="0" linkedCell="E17" r:id="rId44">
            <anchor moveWithCells="1">
              <from>
                <xdr:col>4</xdr:col>
                <xdr:colOff>38100</xdr:colOff>
                <xdr:row>16</xdr:row>
                <xdr:rowOff>121920</xdr:rowOff>
              </from>
              <to>
                <xdr:col>4</xdr:col>
                <xdr:colOff>1333500</xdr:colOff>
                <xdr:row>16</xdr:row>
                <xdr:rowOff>388620</xdr:rowOff>
              </to>
            </anchor>
          </controlPr>
        </control>
      </mc:Choice>
      <mc:Fallback>
        <control shapeId="3096" r:id="rId43" name="OptionButton25"/>
      </mc:Fallback>
    </mc:AlternateContent>
    <mc:AlternateContent xmlns:mc="http://schemas.openxmlformats.org/markup-compatibility/2006">
      <mc:Choice Requires="x14">
        <control shapeId="3095" r:id="rId45" name="OptionButton24">
          <controlPr defaultSize="0" autoLine="0" linkedCell="E16" r:id="rId46">
            <anchor moveWithCells="1">
              <from>
                <xdr:col>4</xdr:col>
                <xdr:colOff>38100</xdr:colOff>
                <xdr:row>15</xdr:row>
                <xdr:rowOff>68580</xdr:rowOff>
              </from>
              <to>
                <xdr:col>4</xdr:col>
                <xdr:colOff>1866900</xdr:colOff>
                <xdr:row>15</xdr:row>
                <xdr:rowOff>533400</xdr:rowOff>
              </to>
            </anchor>
          </controlPr>
        </control>
      </mc:Choice>
      <mc:Fallback>
        <control shapeId="3095" r:id="rId45" name="OptionButton24"/>
      </mc:Fallback>
    </mc:AlternateContent>
    <mc:AlternateContent xmlns:mc="http://schemas.openxmlformats.org/markup-compatibility/2006">
      <mc:Choice Requires="x14">
        <control shapeId="3094" r:id="rId47" name="OptionButton23">
          <controlPr defaultSize="0" autoLine="0" linkedCell="E15" r:id="rId48">
            <anchor moveWithCells="1">
              <from>
                <xdr:col>4</xdr:col>
                <xdr:colOff>38100</xdr:colOff>
                <xdr:row>14</xdr:row>
                <xdr:rowOff>68580</xdr:rowOff>
              </from>
              <to>
                <xdr:col>4</xdr:col>
                <xdr:colOff>1333500</xdr:colOff>
                <xdr:row>14</xdr:row>
                <xdr:rowOff>335280</xdr:rowOff>
              </to>
            </anchor>
          </controlPr>
        </control>
      </mc:Choice>
      <mc:Fallback>
        <control shapeId="3094" r:id="rId47" name="OptionButton23"/>
      </mc:Fallback>
    </mc:AlternateContent>
    <mc:AlternateContent xmlns:mc="http://schemas.openxmlformats.org/markup-compatibility/2006">
      <mc:Choice Requires="x14">
        <control shapeId="3093" r:id="rId49" name="OptionButton22">
          <controlPr defaultSize="0" autoLine="0" linkedCell="E14" r:id="rId50">
            <anchor moveWithCells="1">
              <from>
                <xdr:col>4</xdr:col>
                <xdr:colOff>38100</xdr:colOff>
                <xdr:row>13</xdr:row>
                <xdr:rowOff>68580</xdr:rowOff>
              </from>
              <to>
                <xdr:col>4</xdr:col>
                <xdr:colOff>1333500</xdr:colOff>
                <xdr:row>13</xdr:row>
                <xdr:rowOff>335280</xdr:rowOff>
              </to>
            </anchor>
          </controlPr>
        </control>
      </mc:Choice>
      <mc:Fallback>
        <control shapeId="3093" r:id="rId49" name="OptionButton22"/>
      </mc:Fallback>
    </mc:AlternateContent>
    <mc:AlternateContent xmlns:mc="http://schemas.openxmlformats.org/markup-compatibility/2006">
      <mc:Choice Requires="x14">
        <control shapeId="3092" r:id="rId51" name="OptionButton21">
          <controlPr defaultSize="0" autoLine="0" linkedCell="E13" r:id="rId52">
            <anchor moveWithCells="1">
              <from>
                <xdr:col>4</xdr:col>
                <xdr:colOff>38100</xdr:colOff>
                <xdr:row>12</xdr:row>
                <xdr:rowOff>68580</xdr:rowOff>
              </from>
              <to>
                <xdr:col>4</xdr:col>
                <xdr:colOff>1333500</xdr:colOff>
                <xdr:row>12</xdr:row>
                <xdr:rowOff>335280</xdr:rowOff>
              </to>
            </anchor>
          </controlPr>
        </control>
      </mc:Choice>
      <mc:Fallback>
        <control shapeId="3092" r:id="rId51" name="OptionButton21"/>
      </mc:Fallback>
    </mc:AlternateContent>
    <mc:AlternateContent xmlns:mc="http://schemas.openxmlformats.org/markup-compatibility/2006">
      <mc:Choice Requires="x14">
        <control shapeId="3091" r:id="rId53" name="OptionButton20">
          <controlPr defaultSize="0" autoLine="0" linkedCell="D20" r:id="rId54">
            <anchor moveWithCells="1">
              <from>
                <xdr:col>3</xdr:col>
                <xdr:colOff>30480</xdr:colOff>
                <xdr:row>19</xdr:row>
                <xdr:rowOff>114300</xdr:rowOff>
              </from>
              <to>
                <xdr:col>3</xdr:col>
                <xdr:colOff>1325880</xdr:colOff>
                <xdr:row>19</xdr:row>
                <xdr:rowOff>381000</xdr:rowOff>
              </to>
            </anchor>
          </controlPr>
        </control>
      </mc:Choice>
      <mc:Fallback>
        <control shapeId="3091" r:id="rId53" name="OptionButton20"/>
      </mc:Fallback>
    </mc:AlternateContent>
    <mc:AlternateContent xmlns:mc="http://schemas.openxmlformats.org/markup-compatibility/2006">
      <mc:Choice Requires="x14">
        <control shapeId="3090" r:id="rId55" name="OptionButton19">
          <controlPr defaultSize="0" autoLine="0" linkedCell="D19" r:id="rId56">
            <anchor moveWithCells="1">
              <from>
                <xdr:col>3</xdr:col>
                <xdr:colOff>38100</xdr:colOff>
                <xdr:row>18</xdr:row>
                <xdr:rowOff>68580</xdr:rowOff>
              </from>
              <to>
                <xdr:col>3</xdr:col>
                <xdr:colOff>1333500</xdr:colOff>
                <xdr:row>18</xdr:row>
                <xdr:rowOff>335280</xdr:rowOff>
              </to>
            </anchor>
          </controlPr>
        </control>
      </mc:Choice>
      <mc:Fallback>
        <control shapeId="3090" r:id="rId55" name="OptionButton19"/>
      </mc:Fallback>
    </mc:AlternateContent>
    <mc:AlternateContent xmlns:mc="http://schemas.openxmlformats.org/markup-compatibility/2006">
      <mc:Choice Requires="x14">
        <control shapeId="3089" r:id="rId57" name="OptionButton18">
          <controlPr defaultSize="0" autoLine="0" linkedCell="D18" r:id="rId58">
            <anchor moveWithCells="1">
              <from>
                <xdr:col>3</xdr:col>
                <xdr:colOff>38100</xdr:colOff>
                <xdr:row>17</xdr:row>
                <xdr:rowOff>121920</xdr:rowOff>
              </from>
              <to>
                <xdr:col>3</xdr:col>
                <xdr:colOff>1333500</xdr:colOff>
                <xdr:row>17</xdr:row>
                <xdr:rowOff>388620</xdr:rowOff>
              </to>
            </anchor>
          </controlPr>
        </control>
      </mc:Choice>
      <mc:Fallback>
        <control shapeId="3089" r:id="rId57" name="OptionButton18"/>
      </mc:Fallback>
    </mc:AlternateContent>
    <mc:AlternateContent xmlns:mc="http://schemas.openxmlformats.org/markup-compatibility/2006">
      <mc:Choice Requires="x14">
        <control shapeId="3088" r:id="rId59" name="OptionButton17">
          <controlPr defaultSize="0" autoLine="0" linkedCell="D17" r:id="rId60">
            <anchor moveWithCells="1">
              <from>
                <xdr:col>3</xdr:col>
                <xdr:colOff>38100</xdr:colOff>
                <xdr:row>16</xdr:row>
                <xdr:rowOff>121920</xdr:rowOff>
              </from>
              <to>
                <xdr:col>3</xdr:col>
                <xdr:colOff>1333500</xdr:colOff>
                <xdr:row>16</xdr:row>
                <xdr:rowOff>388620</xdr:rowOff>
              </to>
            </anchor>
          </controlPr>
        </control>
      </mc:Choice>
      <mc:Fallback>
        <control shapeId="3088" r:id="rId59" name="OptionButton17"/>
      </mc:Fallback>
    </mc:AlternateContent>
    <mc:AlternateContent xmlns:mc="http://schemas.openxmlformats.org/markup-compatibility/2006">
      <mc:Choice Requires="x14">
        <control shapeId="3087" r:id="rId61" name="OptionButton16">
          <controlPr defaultSize="0" autoLine="0" linkedCell="D16" r:id="rId62">
            <anchor moveWithCells="1">
              <from>
                <xdr:col>3</xdr:col>
                <xdr:colOff>38100</xdr:colOff>
                <xdr:row>15</xdr:row>
                <xdr:rowOff>160020</xdr:rowOff>
              </from>
              <to>
                <xdr:col>3</xdr:col>
                <xdr:colOff>1333500</xdr:colOff>
                <xdr:row>15</xdr:row>
                <xdr:rowOff>426720</xdr:rowOff>
              </to>
            </anchor>
          </controlPr>
        </control>
      </mc:Choice>
      <mc:Fallback>
        <control shapeId="3087" r:id="rId61" name="OptionButton16"/>
      </mc:Fallback>
    </mc:AlternateContent>
    <mc:AlternateContent xmlns:mc="http://schemas.openxmlformats.org/markup-compatibility/2006">
      <mc:Choice Requires="x14">
        <control shapeId="3086" r:id="rId63" name="OptionButton15">
          <controlPr defaultSize="0" autoLine="0" linkedCell="D15" r:id="rId64">
            <anchor moveWithCells="1">
              <from>
                <xdr:col>3</xdr:col>
                <xdr:colOff>38100</xdr:colOff>
                <xdr:row>14</xdr:row>
                <xdr:rowOff>68580</xdr:rowOff>
              </from>
              <to>
                <xdr:col>3</xdr:col>
                <xdr:colOff>1333500</xdr:colOff>
                <xdr:row>14</xdr:row>
                <xdr:rowOff>335280</xdr:rowOff>
              </to>
            </anchor>
          </controlPr>
        </control>
      </mc:Choice>
      <mc:Fallback>
        <control shapeId="3086" r:id="rId63" name="OptionButton15"/>
      </mc:Fallback>
    </mc:AlternateContent>
    <mc:AlternateContent xmlns:mc="http://schemas.openxmlformats.org/markup-compatibility/2006">
      <mc:Choice Requires="x14">
        <control shapeId="3085" r:id="rId65" name="OptionButton14">
          <controlPr defaultSize="0" autoLine="0" linkedCell="D14" r:id="rId66">
            <anchor moveWithCells="1">
              <from>
                <xdr:col>3</xdr:col>
                <xdr:colOff>38100</xdr:colOff>
                <xdr:row>13</xdr:row>
                <xdr:rowOff>68580</xdr:rowOff>
              </from>
              <to>
                <xdr:col>3</xdr:col>
                <xdr:colOff>1333500</xdr:colOff>
                <xdr:row>13</xdr:row>
                <xdr:rowOff>335280</xdr:rowOff>
              </to>
            </anchor>
          </controlPr>
        </control>
      </mc:Choice>
      <mc:Fallback>
        <control shapeId="3085" r:id="rId65" name="OptionButton14"/>
      </mc:Fallback>
    </mc:AlternateContent>
    <mc:AlternateContent xmlns:mc="http://schemas.openxmlformats.org/markup-compatibility/2006">
      <mc:Choice Requires="x14">
        <control shapeId="3084" r:id="rId67" name="OptionButton13">
          <controlPr defaultSize="0" autoLine="0" linkedCell="D13" r:id="rId68">
            <anchor moveWithCells="1">
              <from>
                <xdr:col>3</xdr:col>
                <xdr:colOff>38100</xdr:colOff>
                <xdr:row>12</xdr:row>
                <xdr:rowOff>68580</xdr:rowOff>
              </from>
              <to>
                <xdr:col>3</xdr:col>
                <xdr:colOff>1737360</xdr:colOff>
                <xdr:row>12</xdr:row>
                <xdr:rowOff>335280</xdr:rowOff>
              </to>
            </anchor>
          </controlPr>
        </control>
      </mc:Choice>
      <mc:Fallback>
        <control shapeId="3084" r:id="rId67" name="OptionButton13"/>
      </mc:Fallback>
    </mc:AlternateContent>
    <mc:AlternateContent xmlns:mc="http://schemas.openxmlformats.org/markup-compatibility/2006">
      <mc:Choice Requires="x14">
        <control shapeId="3083" r:id="rId69" name="OptionButton1">
          <controlPr defaultSize="0" autoLine="0" linkedCell="D9" r:id="rId70">
            <anchor moveWithCells="1">
              <from>
                <xdr:col>3</xdr:col>
                <xdr:colOff>38100</xdr:colOff>
                <xdr:row>8</xdr:row>
                <xdr:rowOff>68580</xdr:rowOff>
              </from>
              <to>
                <xdr:col>3</xdr:col>
                <xdr:colOff>1333500</xdr:colOff>
                <xdr:row>8</xdr:row>
                <xdr:rowOff>335280</xdr:rowOff>
              </to>
            </anchor>
          </controlPr>
        </control>
      </mc:Choice>
      <mc:Fallback>
        <control shapeId="3083" r:id="rId69" name="OptionButton1"/>
      </mc:Fallback>
    </mc:AlternateContent>
    <mc:AlternateContent xmlns:mc="http://schemas.openxmlformats.org/markup-compatibility/2006">
      <mc:Choice Requires="x14">
        <control shapeId="3082" r:id="rId71" name="OptionButton11">
          <controlPr defaultSize="0" autoLine="0" linkedCell="F11" r:id="rId72">
            <anchor moveWithCells="1">
              <from>
                <xdr:col>5</xdr:col>
                <xdr:colOff>60960</xdr:colOff>
                <xdr:row>10</xdr:row>
                <xdr:rowOff>68580</xdr:rowOff>
              </from>
              <to>
                <xdr:col>5</xdr:col>
                <xdr:colOff>1356360</xdr:colOff>
                <xdr:row>10</xdr:row>
                <xdr:rowOff>335280</xdr:rowOff>
              </to>
            </anchor>
          </controlPr>
        </control>
      </mc:Choice>
      <mc:Fallback>
        <control shapeId="3082" r:id="rId71" name="OptionButton11"/>
      </mc:Fallback>
    </mc:AlternateContent>
    <mc:AlternateContent xmlns:mc="http://schemas.openxmlformats.org/markup-compatibility/2006">
      <mc:Choice Requires="x14">
        <control shapeId="3081" r:id="rId73" name="OptionButton10">
          <controlPr defaultSize="0" autoLine="0" linkedCell="E11" r:id="rId74">
            <anchor moveWithCells="1">
              <from>
                <xdr:col>4</xdr:col>
                <xdr:colOff>38100</xdr:colOff>
                <xdr:row>10</xdr:row>
                <xdr:rowOff>68580</xdr:rowOff>
              </from>
              <to>
                <xdr:col>4</xdr:col>
                <xdr:colOff>1333500</xdr:colOff>
                <xdr:row>10</xdr:row>
                <xdr:rowOff>335280</xdr:rowOff>
              </to>
            </anchor>
          </controlPr>
        </control>
      </mc:Choice>
      <mc:Fallback>
        <control shapeId="3081" r:id="rId73" name="OptionButton10"/>
      </mc:Fallback>
    </mc:AlternateContent>
    <mc:AlternateContent xmlns:mc="http://schemas.openxmlformats.org/markup-compatibility/2006">
      <mc:Choice Requires="x14">
        <control shapeId="3080" r:id="rId75" name="OptionButton9">
          <controlPr defaultSize="0" autoLine="0" linkedCell="D11" r:id="rId76">
            <anchor moveWithCells="1">
              <from>
                <xdr:col>3</xdr:col>
                <xdr:colOff>38100</xdr:colOff>
                <xdr:row>10</xdr:row>
                <xdr:rowOff>68580</xdr:rowOff>
              </from>
              <to>
                <xdr:col>3</xdr:col>
                <xdr:colOff>1333500</xdr:colOff>
                <xdr:row>10</xdr:row>
                <xdr:rowOff>335280</xdr:rowOff>
              </to>
            </anchor>
          </controlPr>
        </control>
      </mc:Choice>
      <mc:Fallback>
        <control shapeId="3080" r:id="rId75" name="OptionButton9"/>
      </mc:Fallback>
    </mc:AlternateContent>
    <mc:AlternateContent xmlns:mc="http://schemas.openxmlformats.org/markup-compatibility/2006">
      <mc:Choice Requires="x14">
        <control shapeId="3076" r:id="rId77" name="OptionButton5">
          <controlPr defaultSize="0" autoLine="0" linkedCell="E10" r:id="rId78">
            <anchor moveWithCells="1">
              <from>
                <xdr:col>4</xdr:col>
                <xdr:colOff>38100</xdr:colOff>
                <xdr:row>9</xdr:row>
                <xdr:rowOff>76200</xdr:rowOff>
              </from>
              <to>
                <xdr:col>4</xdr:col>
                <xdr:colOff>1333500</xdr:colOff>
                <xdr:row>9</xdr:row>
                <xdr:rowOff>342900</xdr:rowOff>
              </to>
            </anchor>
          </controlPr>
        </control>
      </mc:Choice>
      <mc:Fallback>
        <control shapeId="3076" r:id="rId77" name="OptionButton5"/>
      </mc:Fallback>
    </mc:AlternateContent>
    <mc:AlternateContent xmlns:mc="http://schemas.openxmlformats.org/markup-compatibility/2006">
      <mc:Choice Requires="x14">
        <control shapeId="3075" r:id="rId79" name="OptionButton4">
          <controlPr defaultSize="0" autoLine="0" linkedCell="D10" r:id="rId80">
            <anchor moveWithCells="1">
              <from>
                <xdr:col>3</xdr:col>
                <xdr:colOff>38100</xdr:colOff>
                <xdr:row>9</xdr:row>
                <xdr:rowOff>76200</xdr:rowOff>
              </from>
              <to>
                <xdr:col>3</xdr:col>
                <xdr:colOff>1333500</xdr:colOff>
                <xdr:row>9</xdr:row>
                <xdr:rowOff>342900</xdr:rowOff>
              </to>
            </anchor>
          </controlPr>
        </control>
      </mc:Choice>
      <mc:Fallback>
        <control shapeId="3075" r:id="rId79" name="OptionButton4"/>
      </mc:Fallback>
    </mc:AlternateContent>
    <mc:AlternateContent xmlns:mc="http://schemas.openxmlformats.org/markup-compatibility/2006">
      <mc:Choice Requires="x14">
        <control shapeId="3074" r:id="rId81" name="OptionButton3">
          <controlPr defaultSize="0" autoLine="0" linkedCell="F9" r:id="rId82">
            <anchor moveWithCells="1">
              <from>
                <xdr:col>5</xdr:col>
                <xdr:colOff>60960</xdr:colOff>
                <xdr:row>8</xdr:row>
                <xdr:rowOff>68580</xdr:rowOff>
              </from>
              <to>
                <xdr:col>5</xdr:col>
                <xdr:colOff>1303020</xdr:colOff>
                <xdr:row>8</xdr:row>
                <xdr:rowOff>335280</xdr:rowOff>
              </to>
            </anchor>
          </controlPr>
        </control>
      </mc:Choice>
      <mc:Fallback>
        <control shapeId="3074" r:id="rId81" name="OptionButton3"/>
      </mc:Fallback>
    </mc:AlternateContent>
    <mc:AlternateContent xmlns:mc="http://schemas.openxmlformats.org/markup-compatibility/2006">
      <mc:Choice Requires="x14">
        <control shapeId="3073" r:id="rId83" name="OptionButton2">
          <controlPr defaultSize="0" autoLine="0" linkedCell="E9" r:id="rId84">
            <anchor moveWithCells="1">
              <from>
                <xdr:col>4</xdr:col>
                <xdr:colOff>38100</xdr:colOff>
                <xdr:row>8</xdr:row>
                <xdr:rowOff>68580</xdr:rowOff>
              </from>
              <to>
                <xdr:col>4</xdr:col>
                <xdr:colOff>1287780</xdr:colOff>
                <xdr:row>8</xdr:row>
                <xdr:rowOff>335280</xdr:rowOff>
              </to>
            </anchor>
          </controlPr>
        </control>
      </mc:Choice>
      <mc:Fallback>
        <control shapeId="3073" r:id="rId83" name="OptionButton2"/>
      </mc:Fallback>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BF8043-76DF-4C01-87C7-13BD5D1F6A57}">
  <ds:schemaRefs>
    <ds:schemaRef ds:uri="http://purl.org/dc/elements/1.1/"/>
    <ds:schemaRef ds:uri="http://schemas.microsoft.com/office/infopath/2007/PartnerControls"/>
    <ds:schemaRef ds:uri="http://www.w3.org/XML/1998/namespac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B51BDBE-CDED-4DA7-9BFE-016A8917D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2D7EB3C-2DDB-4258-9DCE-C462A1462A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積算書作成について</vt:lpstr>
      <vt:lpstr>受託研究費積算書（変動費）＜治験＞</vt:lpstr>
      <vt:lpstr>受託研究費積算書（固定費）＜治験＞</vt:lpstr>
      <vt:lpstr>別表１</vt:lpstr>
      <vt:lpstr>受託研究費積算書（変動費） ＜製版後＞</vt:lpstr>
      <vt:lpstr>受託研究費積算書（固定費） ＜製版後＞</vt:lpstr>
      <vt:lpstr>別表2</vt:lpstr>
      <vt:lpstr>'受託研究費積算書（固定費） ＜製版後＞'!Print_Area</vt:lpstr>
      <vt:lpstr>'受託研究費積算書（固定費）＜治験＞'!Print_Area</vt:lpstr>
      <vt:lpstr>'受託研究費積算書（変動費） ＜製版後＞'!Print_Area</vt:lpstr>
      <vt:lpstr>'受託研究費積算書（変動費）＜治験＞'!Print_Area</vt:lpstr>
      <vt:lpstr>別表１!Print_Area</vt:lpstr>
      <vt:lpstr>別表2!Print_Area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